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2105" yWindow="-15" windowWidth="11910" windowHeight="10155" tabRatio="878"/>
  </bookViews>
  <sheets>
    <sheet name="Содержание" sheetId="10" r:id="rId1"/>
    <sheet name="Заполнение_ДХ" sheetId="1" r:id="rId2"/>
    <sheet name="Заполнение_Инд" sheetId="2" r:id="rId3"/>
    <sheet name="Затрудняюсь ответить_ДХ" sheetId="3" r:id="rId4"/>
    <sheet name="Затрудняюсь ответить_Инд" sheetId="5" r:id="rId5"/>
    <sheet name="Продолжительность опроса_ДХ" sheetId="7" r:id="rId6"/>
    <sheet name="Продолжительность опроса_Инд" sheetId="6" r:id="rId7"/>
    <sheet name="Распределение по времени_ДХ" sheetId="8" r:id="rId8"/>
    <sheet name="Отношение к интервью" sheetId="9" r:id="rId9"/>
  </sheets>
  <definedNames>
    <definedName name="_xlnm._FilterDatabase" localSheetId="1" hidden="1">Заполнение_ДХ!$A$5:$G$346</definedName>
    <definedName name="_xlnm._FilterDatabase" localSheetId="2" hidden="1">Заполнение_Инд!$A$4:$H$436</definedName>
    <definedName name="_xlnm.Print_Titles" localSheetId="1">Заполнение_ДХ!$4:$4</definedName>
    <definedName name="_xlnm.Print_Titles" localSheetId="2">Заполнение_Инд!$4:$4</definedName>
    <definedName name="_xlnm.Print_Area" localSheetId="1">Заполнение_ДХ!$A$1:$H$352</definedName>
    <definedName name="_xlnm.Print_Area" localSheetId="5">'Продолжительность опроса_ДХ'!$A$1:$N$62</definedName>
    <definedName name="_xlnm.Print_Area" localSheetId="6">'Продолжительность опроса_Инд'!$A$1:$N$80</definedName>
    <definedName name="_xlnm.Print_Area" localSheetId="7">'Распределение по времени_ДХ'!$A$1:$N$78</definedName>
  </definedNames>
  <calcPr calcId="145621"/>
</workbook>
</file>

<file path=xl/calcChain.xml><?xml version="1.0" encoding="utf-8"?>
<calcChain xmlns="http://schemas.openxmlformats.org/spreadsheetml/2006/main">
  <c r="E5" i="1" l="1"/>
  <c r="E190" i="1"/>
  <c r="E6" i="5"/>
  <c r="E5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E43" i="5"/>
  <c r="E44" i="5"/>
  <c r="E45" i="5"/>
  <c r="E46" i="5"/>
  <c r="E47" i="5"/>
  <c r="E48" i="5"/>
  <c r="E49" i="5"/>
  <c r="E50" i="5"/>
  <c r="E51" i="5"/>
  <c r="E52" i="5"/>
  <c r="E53" i="5"/>
  <c r="E54" i="5"/>
  <c r="E8" i="5"/>
  <c r="E9" i="5"/>
  <c r="E10" i="5"/>
  <c r="E11" i="5"/>
  <c r="E12" i="5"/>
  <c r="E13" i="5"/>
  <c r="E14" i="5"/>
  <c r="E15" i="5"/>
  <c r="E16" i="5"/>
  <c r="E17" i="5"/>
  <c r="E18" i="5"/>
  <c r="E19" i="5"/>
  <c r="E7" i="5"/>
  <c r="E14" i="3"/>
  <c r="E15" i="3"/>
  <c r="E16" i="3"/>
  <c r="E17" i="3"/>
  <c r="E6" i="3"/>
  <c r="E7" i="3"/>
  <c r="E8" i="3"/>
  <c r="E9" i="3"/>
  <c r="E10" i="3"/>
  <c r="E11" i="3"/>
  <c r="E12" i="3"/>
  <c r="E13" i="3"/>
  <c r="E5" i="3"/>
  <c r="E436" i="2"/>
  <c r="E435" i="2"/>
  <c r="E434" i="2"/>
  <c r="E433" i="2"/>
  <c r="E432" i="2"/>
  <c r="E431" i="2"/>
  <c r="E430" i="2"/>
  <c r="E429" i="2"/>
  <c r="E428" i="2"/>
  <c r="E427" i="2"/>
  <c r="E426" i="2"/>
  <c r="E425" i="2"/>
  <c r="E424" i="2"/>
  <c r="E423" i="2"/>
  <c r="E422" i="2"/>
  <c r="E421" i="2"/>
  <c r="E420" i="2"/>
  <c r="E419" i="2"/>
  <c r="E418" i="2"/>
  <c r="E417" i="2"/>
  <c r="E416" i="2"/>
  <c r="E415" i="2"/>
  <c r="E414" i="2"/>
  <c r="E413" i="2"/>
  <c r="E412" i="2"/>
  <c r="E411" i="2"/>
  <c r="E410" i="2"/>
  <c r="E409" i="2"/>
  <c r="E408" i="2"/>
  <c r="E407" i="2"/>
  <c r="E406" i="2"/>
  <c r="E405" i="2"/>
  <c r="E404" i="2"/>
  <c r="E403" i="2"/>
  <c r="E402" i="2"/>
  <c r="E401" i="2"/>
  <c r="E400" i="2"/>
  <c r="E399" i="2"/>
  <c r="E398" i="2"/>
  <c r="E397" i="2"/>
  <c r="E396" i="2"/>
  <c r="E395" i="2"/>
  <c r="E394" i="2"/>
  <c r="E393" i="2"/>
  <c r="E392" i="2"/>
  <c r="E391" i="2"/>
  <c r="E390" i="2"/>
  <c r="E389" i="2"/>
  <c r="E388" i="2"/>
  <c r="E387" i="2"/>
  <c r="E386" i="2"/>
  <c r="E385" i="2"/>
  <c r="E384" i="2"/>
  <c r="E383" i="2"/>
  <c r="E382" i="2"/>
  <c r="E381" i="2"/>
  <c r="E380" i="2"/>
  <c r="E379" i="2"/>
  <c r="E378" i="2"/>
  <c r="E377" i="2"/>
  <c r="E376" i="2"/>
  <c r="E375" i="2"/>
  <c r="E374" i="2"/>
  <c r="E373" i="2"/>
  <c r="E372" i="2"/>
  <c r="E371" i="2"/>
  <c r="E370" i="2"/>
  <c r="E369" i="2"/>
  <c r="E368" i="2"/>
  <c r="E367" i="2"/>
  <c r="E366" i="2"/>
  <c r="E365" i="2"/>
  <c r="E364" i="2"/>
  <c r="E363" i="2"/>
  <c r="E362" i="2"/>
  <c r="E361" i="2"/>
  <c r="E360" i="2"/>
  <c r="E359" i="2"/>
  <c r="E358" i="2"/>
  <c r="E357" i="2"/>
  <c r="E356" i="2"/>
  <c r="E355" i="2"/>
  <c r="E354" i="2"/>
  <c r="E353" i="2"/>
  <c r="E352" i="2"/>
  <c r="E351" i="2"/>
  <c r="E350" i="2"/>
  <c r="E349" i="2"/>
  <c r="E348" i="2"/>
  <c r="E347" i="2"/>
  <c r="E346" i="2"/>
  <c r="E345" i="2"/>
  <c r="E344" i="2"/>
  <c r="E343" i="2"/>
  <c r="E342" i="2"/>
  <c r="E341" i="2"/>
  <c r="E340" i="2"/>
  <c r="E339" i="2"/>
  <c r="E338" i="2"/>
  <c r="E337" i="2"/>
  <c r="E336" i="2"/>
  <c r="E335" i="2"/>
  <c r="E334" i="2"/>
  <c r="E333" i="2"/>
  <c r="E332" i="2"/>
  <c r="E331" i="2"/>
  <c r="E330" i="2"/>
  <c r="E329" i="2"/>
  <c r="E328" i="2"/>
  <c r="E327" i="2"/>
  <c r="E326" i="2"/>
  <c r="E325" i="2"/>
  <c r="E324" i="2"/>
  <c r="E323" i="2"/>
  <c r="E322" i="2"/>
  <c r="E321" i="2"/>
  <c r="E320" i="2"/>
  <c r="E319" i="2"/>
  <c r="E318" i="2"/>
  <c r="E317" i="2"/>
  <c r="E316" i="2"/>
  <c r="E315" i="2"/>
  <c r="E314" i="2"/>
  <c r="E313" i="2"/>
  <c r="E312" i="2"/>
  <c r="E311" i="2"/>
  <c r="E310" i="2"/>
  <c r="E309" i="2"/>
  <c r="E308" i="2"/>
  <c r="E307" i="2"/>
  <c r="E306" i="2"/>
  <c r="E305" i="2"/>
  <c r="E304" i="2"/>
  <c r="E303" i="2"/>
  <c r="E302" i="2"/>
  <c r="E301" i="2"/>
  <c r="E300" i="2"/>
  <c r="E299" i="2"/>
  <c r="E298" i="2"/>
  <c r="E297" i="2"/>
  <c r="E296" i="2"/>
  <c r="E295" i="2"/>
  <c r="E294" i="2"/>
  <c r="E293" i="2"/>
  <c r="E292" i="2"/>
  <c r="E291" i="2"/>
  <c r="E290" i="2"/>
  <c r="E289" i="2"/>
  <c r="E288" i="2"/>
  <c r="E287" i="2"/>
  <c r="E286" i="2"/>
  <c r="E285" i="2"/>
  <c r="E284" i="2"/>
  <c r="E283" i="2"/>
  <c r="E282" i="2"/>
  <c r="E281" i="2"/>
  <c r="E280" i="2"/>
  <c r="E279" i="2"/>
  <c r="E278" i="2"/>
  <c r="E277" i="2"/>
  <c r="E276" i="2"/>
  <c r="E275" i="2"/>
  <c r="E274" i="2"/>
  <c r="E273" i="2"/>
  <c r="E272" i="2"/>
  <c r="E271" i="2"/>
  <c r="E270" i="2"/>
  <c r="E269" i="2"/>
  <c r="E268" i="2"/>
  <c r="E267" i="2"/>
  <c r="E266" i="2"/>
  <c r="E265" i="2"/>
  <c r="E264" i="2"/>
  <c r="E263" i="2"/>
  <c r="E262" i="2"/>
  <c r="E261" i="2"/>
  <c r="E260" i="2"/>
  <c r="E259" i="2"/>
  <c r="E258" i="2"/>
  <c r="E257" i="2"/>
  <c r="E256" i="2"/>
  <c r="E255" i="2"/>
  <c r="E254" i="2"/>
  <c r="E253" i="2"/>
  <c r="E252" i="2"/>
  <c r="E251" i="2"/>
  <c r="E250" i="2"/>
  <c r="E249" i="2"/>
  <c r="E248" i="2"/>
  <c r="E247" i="2"/>
  <c r="E246" i="2"/>
  <c r="E245" i="2"/>
  <c r="E244" i="2"/>
  <c r="E243" i="2"/>
  <c r="E242" i="2"/>
  <c r="E241" i="2"/>
  <c r="E240" i="2"/>
  <c r="E239" i="2"/>
  <c r="E238" i="2"/>
  <c r="E237" i="2"/>
  <c r="E236" i="2"/>
  <c r="E235" i="2"/>
  <c r="E234" i="2"/>
  <c r="E233" i="2"/>
  <c r="E232" i="2"/>
  <c r="E231" i="2"/>
  <c r="E230" i="2"/>
  <c r="E229" i="2"/>
  <c r="E228" i="2"/>
  <c r="E227" i="2"/>
  <c r="E226" i="2"/>
  <c r="E225" i="2"/>
  <c r="E224" i="2"/>
  <c r="E223" i="2"/>
  <c r="E222" i="2"/>
  <c r="E221" i="2"/>
  <c r="E220" i="2"/>
  <c r="E219" i="2"/>
  <c r="E218" i="2"/>
  <c r="E217" i="2"/>
  <c r="E216" i="2"/>
  <c r="E215" i="2"/>
  <c r="E214" i="2"/>
  <c r="E213" i="2"/>
  <c r="E212" i="2"/>
  <c r="E211" i="2"/>
  <c r="E210" i="2"/>
  <c r="E209" i="2"/>
  <c r="E208" i="2"/>
  <c r="E207" i="2"/>
  <c r="E206" i="2"/>
  <c r="E205" i="2"/>
  <c r="E204" i="2"/>
  <c r="E203" i="2"/>
  <c r="E202" i="2"/>
  <c r="E201" i="2"/>
  <c r="E200" i="2"/>
  <c r="E199" i="2"/>
  <c r="E198" i="2"/>
  <c r="E197" i="2"/>
  <c r="E196" i="2"/>
  <c r="E195" i="2"/>
  <c r="E194" i="2"/>
  <c r="E193" i="2"/>
  <c r="E192" i="2"/>
  <c r="E191" i="2"/>
  <c r="E190" i="2"/>
  <c r="E189" i="2"/>
  <c r="E188" i="2"/>
  <c r="E187" i="2"/>
  <c r="E186" i="2"/>
  <c r="E185" i="2"/>
  <c r="E184" i="2"/>
  <c r="E183" i="2"/>
  <c r="E182" i="2"/>
  <c r="E181" i="2"/>
  <c r="E180" i="2"/>
  <c r="E179" i="2"/>
  <c r="E178" i="2"/>
  <c r="E177" i="2"/>
  <c r="E176" i="2"/>
  <c r="E175" i="2"/>
  <c r="E174" i="2"/>
  <c r="E173" i="2"/>
  <c r="E172" i="2"/>
  <c r="E171" i="2"/>
  <c r="E170" i="2"/>
  <c r="E169" i="2"/>
  <c r="E168" i="2"/>
  <c r="E167" i="2"/>
  <c r="E166" i="2"/>
  <c r="E165" i="2"/>
  <c r="E164" i="2"/>
  <c r="E163" i="2"/>
  <c r="E162" i="2"/>
  <c r="E161" i="2"/>
  <c r="E160" i="2"/>
  <c r="E159" i="2"/>
  <c r="E158" i="2"/>
  <c r="E157" i="2"/>
  <c r="E156" i="2"/>
  <c r="E155" i="2"/>
  <c r="E154" i="2"/>
  <c r="E153" i="2"/>
  <c r="E152" i="2"/>
  <c r="E151" i="2"/>
  <c r="E150" i="2"/>
  <c r="E149" i="2"/>
  <c r="E148" i="2"/>
  <c r="E147" i="2"/>
  <c r="E146" i="2"/>
  <c r="E145" i="2"/>
  <c r="E144" i="2"/>
  <c r="E143" i="2"/>
  <c r="E142" i="2"/>
  <c r="E141" i="2"/>
  <c r="E140" i="2"/>
  <c r="E139" i="2"/>
  <c r="E138" i="2"/>
  <c r="E137" i="2"/>
  <c r="E136" i="2"/>
  <c r="E135" i="2"/>
  <c r="E134" i="2"/>
  <c r="E133" i="2"/>
  <c r="E132" i="2"/>
  <c r="E131" i="2"/>
  <c r="E130" i="2"/>
  <c r="E129" i="2"/>
  <c r="E128" i="2"/>
  <c r="E127" i="2"/>
  <c r="E126" i="2"/>
  <c r="E125" i="2"/>
  <c r="E124" i="2"/>
  <c r="E123" i="2"/>
  <c r="E122" i="2"/>
  <c r="E121" i="2"/>
  <c r="E120" i="2"/>
  <c r="E119" i="2"/>
  <c r="E118" i="2"/>
  <c r="E117" i="2"/>
  <c r="E116" i="2"/>
  <c r="E115" i="2"/>
  <c r="E114" i="2"/>
  <c r="E113" i="2"/>
  <c r="E112" i="2"/>
  <c r="E111" i="2"/>
  <c r="E110" i="2"/>
  <c r="E109" i="2"/>
  <c r="E108" i="2"/>
  <c r="E107" i="2"/>
  <c r="E106" i="2"/>
  <c r="E105" i="2"/>
  <c r="E104" i="2"/>
  <c r="E103" i="2"/>
  <c r="E102" i="2"/>
  <c r="E101" i="2"/>
  <c r="E100" i="2"/>
  <c r="E99" i="2"/>
  <c r="E98" i="2"/>
  <c r="E97" i="2"/>
  <c r="E96" i="2"/>
  <c r="E95" i="2"/>
  <c r="E94" i="2"/>
  <c r="E93" i="2"/>
  <c r="E92" i="2"/>
  <c r="E91" i="2"/>
  <c r="E90" i="2"/>
  <c r="E89" i="2"/>
  <c r="E88" i="2"/>
  <c r="E87" i="2"/>
  <c r="E86" i="2"/>
  <c r="E85" i="2"/>
  <c r="E84" i="2"/>
  <c r="E83" i="2"/>
  <c r="E82" i="2"/>
  <c r="E81" i="2"/>
  <c r="E80" i="2"/>
  <c r="E79" i="2"/>
  <c r="E78" i="2"/>
  <c r="E77" i="2"/>
  <c r="E76" i="2"/>
  <c r="E75" i="2"/>
  <c r="E74" i="2"/>
  <c r="E73" i="2"/>
  <c r="E72" i="2"/>
  <c r="E71" i="2"/>
  <c r="E70" i="2"/>
  <c r="E69" i="2"/>
  <c r="E68" i="2"/>
  <c r="E67" i="2"/>
  <c r="E66" i="2"/>
  <c r="E65" i="2"/>
  <c r="E64" i="2"/>
  <c r="E63" i="2"/>
  <c r="E62" i="2"/>
  <c r="E61" i="2"/>
  <c r="E60" i="2"/>
  <c r="E59" i="2"/>
  <c r="E58" i="2"/>
  <c r="E57" i="2"/>
  <c r="E56" i="2"/>
  <c r="E55" i="2"/>
  <c r="E54" i="2"/>
  <c r="E53" i="2"/>
  <c r="E52" i="2"/>
  <c r="E51" i="2"/>
  <c r="E50" i="2"/>
  <c r="E49" i="2"/>
  <c r="E48" i="2"/>
  <c r="E47" i="2"/>
  <c r="E46" i="2"/>
  <c r="E45" i="2"/>
  <c r="E44" i="2"/>
  <c r="E43" i="2"/>
  <c r="E42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E7" i="2"/>
  <c r="E6" i="2"/>
  <c r="E5" i="2"/>
  <c r="E346" i="1"/>
  <c r="E345" i="1"/>
  <c r="E344" i="1"/>
  <c r="E343" i="1"/>
  <c r="E342" i="1"/>
  <c r="E341" i="1"/>
  <c r="E340" i="1"/>
  <c r="E339" i="1"/>
  <c r="E338" i="1"/>
  <c r="E337" i="1"/>
  <c r="E336" i="1"/>
  <c r="E335" i="1"/>
  <c r="E334" i="1"/>
  <c r="E333" i="1"/>
  <c r="E332" i="1"/>
  <c r="E331" i="1"/>
  <c r="E330" i="1"/>
  <c r="E329" i="1"/>
  <c r="E328" i="1"/>
  <c r="E327" i="1"/>
  <c r="E326" i="1"/>
  <c r="E325" i="1"/>
  <c r="E324" i="1"/>
  <c r="E323" i="1"/>
  <c r="E322" i="1"/>
  <c r="E321" i="1"/>
  <c r="E320" i="1"/>
  <c r="E319" i="1"/>
  <c r="E318" i="1"/>
  <c r="E317" i="1"/>
  <c r="E316" i="1"/>
  <c r="E315" i="1"/>
  <c r="E314" i="1"/>
  <c r="E313" i="1"/>
  <c r="E312" i="1"/>
  <c r="E311" i="1"/>
  <c r="E310" i="1"/>
  <c r="E309" i="1"/>
  <c r="E308" i="1"/>
  <c r="E307" i="1"/>
  <c r="E306" i="1"/>
  <c r="E305" i="1"/>
  <c r="E304" i="1"/>
  <c r="E303" i="1"/>
  <c r="E302" i="1"/>
  <c r="E301" i="1"/>
  <c r="E300" i="1"/>
  <c r="E299" i="1"/>
  <c r="E298" i="1"/>
  <c r="E297" i="1"/>
  <c r="E296" i="1"/>
  <c r="E295" i="1"/>
  <c r="E294" i="1"/>
  <c r="E293" i="1"/>
  <c r="E292" i="1"/>
  <c r="E291" i="1"/>
  <c r="E290" i="1"/>
  <c r="E289" i="1"/>
  <c r="E288" i="1"/>
  <c r="E287" i="1"/>
  <c r="E286" i="1"/>
  <c r="E285" i="1"/>
  <c r="E284" i="1"/>
  <c r="E283" i="1"/>
  <c r="E282" i="1"/>
  <c r="E281" i="1"/>
  <c r="E280" i="1"/>
  <c r="E279" i="1"/>
  <c r="E278" i="1"/>
  <c r="E277" i="1"/>
  <c r="E276" i="1"/>
  <c r="E275" i="1"/>
  <c r="E274" i="1"/>
  <c r="E273" i="1"/>
  <c r="E272" i="1"/>
  <c r="E271" i="1"/>
  <c r="E270" i="1"/>
  <c r="E269" i="1"/>
  <c r="E268" i="1"/>
  <c r="E267" i="1"/>
  <c r="E266" i="1"/>
  <c r="E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E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E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E226" i="1"/>
  <c r="E225" i="1"/>
  <c r="E224" i="1"/>
  <c r="E223" i="1"/>
  <c r="E222" i="1"/>
  <c r="E221" i="1"/>
  <c r="E220" i="1"/>
  <c r="E219" i="1"/>
  <c r="E218" i="1"/>
  <c r="E217" i="1"/>
  <c r="E216" i="1"/>
  <c r="E215" i="1"/>
  <c r="E214" i="1"/>
  <c r="E213" i="1"/>
  <c r="E212" i="1"/>
  <c r="E211" i="1"/>
  <c r="E210" i="1"/>
  <c r="E209" i="1"/>
  <c r="E208" i="1"/>
  <c r="E207" i="1"/>
  <c r="E206" i="1"/>
  <c r="E205" i="1"/>
  <c r="E204" i="1"/>
  <c r="E203" i="1"/>
  <c r="E202" i="1"/>
  <c r="E201" i="1"/>
  <c r="E200" i="1"/>
  <c r="E199" i="1"/>
  <c r="E198" i="1"/>
  <c r="E197" i="1"/>
  <c r="E196" i="1"/>
  <c r="E195" i="1"/>
  <c r="E194" i="1"/>
  <c r="E193" i="1"/>
  <c r="E192" i="1"/>
  <c r="E191" i="1"/>
  <c r="E189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</calcChain>
</file>

<file path=xl/sharedStrings.xml><?xml version="1.0" encoding="utf-8"?>
<sst xmlns="http://schemas.openxmlformats.org/spreadsheetml/2006/main" count="2040" uniqueCount="1673">
  <si>
    <t>Имя переменной</t>
  </si>
  <si>
    <t>Метка переменной</t>
  </si>
  <si>
    <t>Количество валидных значений</t>
  </si>
  <si>
    <t>Минимум</t>
  </si>
  <si>
    <t>Максимум</t>
  </si>
  <si>
    <t>H03_01_01</t>
  </si>
  <si>
    <t>H03_01_02</t>
  </si>
  <si>
    <t>Число месяцев получения ежемесячного пособия малоимущими семьями</t>
  </si>
  <si>
    <t>H03_01_03</t>
  </si>
  <si>
    <t>Размер ежемесячного пособия малоимущими семьями</t>
  </si>
  <si>
    <t>H03_01_04</t>
  </si>
  <si>
    <t>Получение единовременной выплаты малоимущими семьями</t>
  </si>
  <si>
    <t>H03_01_05</t>
  </si>
  <si>
    <t>Сумма единовременной выплаты малоимущим семьям</t>
  </si>
  <si>
    <t>H03_01_06</t>
  </si>
  <si>
    <t>Не получали пособие, назначаемое малоимущим семьям</t>
  </si>
  <si>
    <t>H03_01_07</t>
  </si>
  <si>
    <t>Получение денежной помощи в связи с порчей имущества</t>
  </si>
  <si>
    <t>H03_01_08</t>
  </si>
  <si>
    <t>Сумма денежной помощи в связи с порчей имущества</t>
  </si>
  <si>
    <t>H03_01_10</t>
  </si>
  <si>
    <t>Получение денежной помощи в связи со смертью родственников</t>
  </si>
  <si>
    <t>H03_01_11</t>
  </si>
  <si>
    <t>Сумма денежной помощи в связи со смертью родственников</t>
  </si>
  <si>
    <t>H03_01_13</t>
  </si>
  <si>
    <t>Получение натуральной помощи в связи со сложной жизненной ситуацией</t>
  </si>
  <si>
    <t>H03_01_14</t>
  </si>
  <si>
    <t>Оценка суммы полученной натуральной помощи в связи со сложной жизненной ситуацией</t>
  </si>
  <si>
    <t>H03_02</t>
  </si>
  <si>
    <t>Наличие помощи от органов социальной защиты на условиях социального контракта</t>
  </si>
  <si>
    <t>H03_03_01</t>
  </si>
  <si>
    <t>Получение ежемесячного пособия на условиях социального контракта</t>
  </si>
  <si>
    <t>H03_03_02</t>
  </si>
  <si>
    <t>Число месяцев получения ежемесячного пособия на условиях социального контракта</t>
  </si>
  <si>
    <t>H03_03_03</t>
  </si>
  <si>
    <t>Размер ежемесячного пособия на условиях социального контракта</t>
  </si>
  <si>
    <t>H03_03_04</t>
  </si>
  <si>
    <t>Получение единовременной выплаты на условиях социального контракта</t>
  </si>
  <si>
    <t>H03_03_05</t>
  </si>
  <si>
    <t>Сумма единовременной выплаты на условиях социального контракта</t>
  </si>
  <si>
    <t>H03_03_06</t>
  </si>
  <si>
    <t>Получение социальной услуги или натуральной помощи на условиях социального контракта</t>
  </si>
  <si>
    <t>H03_03_07</t>
  </si>
  <si>
    <t>Размер полученной помощи и социальных услуг</t>
  </si>
  <si>
    <t>H03_04_01</t>
  </si>
  <si>
    <t>Получение помощи от родственников (знакомых и др. частных лиц)</t>
  </si>
  <si>
    <t>H03_04_02</t>
  </si>
  <si>
    <t>Получение помощи от спонсоров</t>
  </si>
  <si>
    <t>H03_04_03</t>
  </si>
  <si>
    <t>Получение помощи от религиозной общины</t>
  </si>
  <si>
    <t>H03_04_04</t>
  </si>
  <si>
    <t>Получение помощи от благотворительных фондов</t>
  </si>
  <si>
    <t>H03_04_05</t>
  </si>
  <si>
    <t>Получение помощи от другой некоммерческой организации</t>
  </si>
  <si>
    <t>H03_04_06</t>
  </si>
  <si>
    <t>Получение помощи от государственных (муниципальных) учреждений, организаций, фондов</t>
  </si>
  <si>
    <t>H03_04_07</t>
  </si>
  <si>
    <t>Получение помощи от работодателя</t>
  </si>
  <si>
    <t>H03_04_08</t>
  </si>
  <si>
    <t>Не получали помощь от родственников, спонсоров, некоммерческих организаций</t>
  </si>
  <si>
    <t>H03_05_01_01</t>
  </si>
  <si>
    <t>Оказана материальная помощь</t>
  </si>
  <si>
    <t>H03_05_01_02</t>
  </si>
  <si>
    <t>Размер материальной помощи</t>
  </si>
  <si>
    <t>H03_05_02_01</t>
  </si>
  <si>
    <t>Оплата лечения</t>
  </si>
  <si>
    <t>H03_05_02_02</t>
  </si>
  <si>
    <t>Размер оплаты за лечение</t>
  </si>
  <si>
    <t>H03_05_03_01</t>
  </si>
  <si>
    <t>Оплата отдыха</t>
  </si>
  <si>
    <t>H03_05_03_02</t>
  </si>
  <si>
    <t>Размер оплаты отдыха</t>
  </si>
  <si>
    <t>H03_05_04_01</t>
  </si>
  <si>
    <t>Оплата дополнительного обучения</t>
  </si>
  <si>
    <t>H03_05_04_02</t>
  </si>
  <si>
    <t>Размер оплаты дополнительного обучения</t>
  </si>
  <si>
    <t>H03_05_05_01</t>
  </si>
  <si>
    <t>Приобретение вещей</t>
  </si>
  <si>
    <t>H03_05_05_02</t>
  </si>
  <si>
    <t>Размер суммы на приобретение вещей</t>
  </si>
  <si>
    <t>H03_05_06_01</t>
  </si>
  <si>
    <t>Оказана другая помощь</t>
  </si>
  <si>
    <t>H03_05_06_02</t>
  </si>
  <si>
    <t>Размер другой помощи</t>
  </si>
  <si>
    <t>H03_06_01</t>
  </si>
  <si>
    <t>Получение взрослыми выплат по решению суда</t>
  </si>
  <si>
    <t>H03_06_02</t>
  </si>
  <si>
    <t>Общая сумма выплат по решению суда</t>
  </si>
  <si>
    <t>H03_06_03</t>
  </si>
  <si>
    <t>Число месяцев получения выплат по решению суда</t>
  </si>
  <si>
    <t>H03_06_04</t>
  </si>
  <si>
    <t>Среднемесячный размер поступлений по решению суда</t>
  </si>
  <si>
    <t>H03_07_01</t>
  </si>
  <si>
    <t>Поступление денег из других регионов России или из-за границы</t>
  </si>
  <si>
    <t>H03_07_02</t>
  </si>
  <si>
    <t>Размер поступивших денег из других регионов России или из-за границы</t>
  </si>
  <si>
    <t>H03_08_01</t>
  </si>
  <si>
    <t>Учтено ранее поступление денег из других регионов России или из-за границы</t>
  </si>
  <si>
    <t>H03_08_03</t>
  </si>
  <si>
    <t>Размер учтенных ранее денег из других регионов России или из-за границы</t>
  </si>
  <si>
    <t>H04_01</t>
  </si>
  <si>
    <t>Вид жилого помещения</t>
  </si>
  <si>
    <t>H04_02_01</t>
  </si>
  <si>
    <t>Жилое помещение является собственностью членов домохозяйства</t>
  </si>
  <si>
    <t>H04_02_02</t>
  </si>
  <si>
    <t>Вид жилья, находящегося в собственности членов домохозяйства</t>
  </si>
  <si>
    <t>H04_03</t>
  </si>
  <si>
    <t>Вид собственника основного жилья</t>
  </si>
  <si>
    <t>H04_04</t>
  </si>
  <si>
    <t>Полнота расходов по найму жилого помещения</t>
  </si>
  <si>
    <t>H04_05_01</t>
  </si>
  <si>
    <t>Получение жилищной субсидии</t>
  </si>
  <si>
    <t>H04_05_02</t>
  </si>
  <si>
    <t>Получение законодательно установленных компенсаций (льгот)</t>
  </si>
  <si>
    <t>H04_05_03</t>
  </si>
  <si>
    <t>Получение дотации по месту работы на оплату ЖКХ</t>
  </si>
  <si>
    <t>H04_05_04</t>
  </si>
  <si>
    <t>Получение регулярная помощь из других источников на оплату ЖКХ</t>
  </si>
  <si>
    <t>H04_06_01</t>
  </si>
  <si>
    <t>Выплата назначенной помощи перечислением на банковский счет</t>
  </si>
  <si>
    <t>H04_06_02</t>
  </si>
  <si>
    <t>Выплата назначенной помощи включением в счет на оплату ЖКХ</t>
  </si>
  <si>
    <t>H04_06_03</t>
  </si>
  <si>
    <t>Выплата назначенной помощи наличными деньгами</t>
  </si>
  <si>
    <t>H04_07_01</t>
  </si>
  <si>
    <t>Сумма полученной помощи на оплату ЖКХ за год</t>
  </si>
  <si>
    <t>H04_07_02</t>
  </si>
  <si>
    <t>Число месяцев получения помощи на оплату ЖКХ</t>
  </si>
  <si>
    <t>H04_07_03</t>
  </si>
  <si>
    <t>Средний размер полученной помощи на оплату ЖКХ в месяц</t>
  </si>
  <si>
    <t>H04_08_01</t>
  </si>
  <si>
    <t>Число месяцев получения льгот на оплату ЖКХ</t>
  </si>
  <si>
    <t>H04_08_02</t>
  </si>
  <si>
    <t>Размер полученных льгот на оплату ЖКХ в среднем за месяц</t>
  </si>
  <si>
    <t>H04_08_03</t>
  </si>
  <si>
    <t>Процент скидки к размеру установленного тарифа</t>
  </si>
  <si>
    <t>H04_09_01_01</t>
  </si>
  <si>
    <t>Наличие льгот за электричество</t>
  </si>
  <si>
    <t>H04_09_01_02</t>
  </si>
  <si>
    <t>Число месяцев пользования льготами за электричество</t>
  </si>
  <si>
    <t>H04_09_01_03</t>
  </si>
  <si>
    <t>Размер льгот за электричество</t>
  </si>
  <si>
    <t>H04_09_02_01</t>
  </si>
  <si>
    <t>Наличие льгот за телефон</t>
  </si>
  <si>
    <t>H04_09_02_02</t>
  </si>
  <si>
    <t>Число месяцев пользования льготами за телефон</t>
  </si>
  <si>
    <t>H04_09_02_03</t>
  </si>
  <si>
    <t>Размер льгот за телефон</t>
  </si>
  <si>
    <t>H04_09_03</t>
  </si>
  <si>
    <t>Не пользовались льготами при оплате за электричество, телефон</t>
  </si>
  <si>
    <t>H04_10_01</t>
  </si>
  <si>
    <t>Среднемесячный размер фактических расходов на оплату ЖКХ в январе-марте</t>
  </si>
  <si>
    <t>H04_10_02</t>
  </si>
  <si>
    <t>Среднемесячный размер фактических расходов на оплату ЖКХ в октябре-декабре</t>
  </si>
  <si>
    <t>H04_11_01_01</t>
  </si>
  <si>
    <t>Оплата жилья полностью из средств домохозяйства</t>
  </si>
  <si>
    <t>H04_11_01_02</t>
  </si>
  <si>
    <t>Число месяцев оплаты жилья полностью из средств домохозяйства</t>
  </si>
  <si>
    <t>H04_11_01_03</t>
  </si>
  <si>
    <t>Среднемесячный размер оплаты жилья полностью из средств домохозяйства</t>
  </si>
  <si>
    <t>H04_11_02_01</t>
  </si>
  <si>
    <t>Оплата жилья частично из средств домохозяйства</t>
  </si>
  <si>
    <t>H04_11_02_02</t>
  </si>
  <si>
    <t>Число месяцев оплаты жилья частично из средств домохозяйства</t>
  </si>
  <si>
    <t>H04_11_02_03</t>
  </si>
  <si>
    <t>Среднемесячный размер оплаты жилья частично из средств домохозяйства</t>
  </si>
  <si>
    <t>H04_11_03</t>
  </si>
  <si>
    <t>Не оплачивали жилье из средств домохозяйства</t>
  </si>
  <si>
    <t>H04_12_01</t>
  </si>
  <si>
    <t>Расходы за услуги ЖКХ возмещались по месту работы (учебы)</t>
  </si>
  <si>
    <t>H04_12_02</t>
  </si>
  <si>
    <t>Расходы за услуги ЖКХ возмещались родственниками или др. лицами</t>
  </si>
  <si>
    <t>H04_12_03</t>
  </si>
  <si>
    <t>Жилье предоставлялось бесплатно по месту работы (учебы)</t>
  </si>
  <si>
    <t>H04_12_04</t>
  </si>
  <si>
    <t>Жилье предоставлялось бесплатно родственниками (знакомыми)</t>
  </si>
  <si>
    <t>H04_13_01</t>
  </si>
  <si>
    <t>H04_13_02</t>
  </si>
  <si>
    <t>H04_13_03</t>
  </si>
  <si>
    <t>H04_14</t>
  </si>
  <si>
    <t>Оценка стоимости ежемесячной аренды равноценного жилья</t>
  </si>
  <si>
    <t>H04_15_01_01</t>
  </si>
  <si>
    <t>Наличие льгот при покупке твердого топлива</t>
  </si>
  <si>
    <t>H04_15_01_02</t>
  </si>
  <si>
    <t>Сумма полученных льгот при покупке твердого топлива</t>
  </si>
  <si>
    <t>H04_15_02_01</t>
  </si>
  <si>
    <t>Наличие льгот при доставке твердого топлива</t>
  </si>
  <si>
    <t>H04_15_02_02</t>
  </si>
  <si>
    <t>Сумма полученных льгот при доставке твердого топлива</t>
  </si>
  <si>
    <t>H04_15_03_01</t>
  </si>
  <si>
    <t>Наличие льгот при вывозе мусора</t>
  </si>
  <si>
    <t>H04_15_03_02</t>
  </si>
  <si>
    <t>Сумма полученных льгот при вывозе мусора</t>
  </si>
  <si>
    <t>H04_15_04</t>
  </si>
  <si>
    <t>Не пользовались льготами при покупке (доставке) топлива и вывозе мусора</t>
  </si>
  <si>
    <t>H04_16_01</t>
  </si>
  <si>
    <t>Сумма полученной единовременной помощи от гос. органов на оплату расходов, связанных с жильем</t>
  </si>
  <si>
    <t>H04_16_02</t>
  </si>
  <si>
    <t>Не получали единовременную помощь от гос.органов на оплату расходов, связанных с жильем</t>
  </si>
  <si>
    <t>H04_17_01_01</t>
  </si>
  <si>
    <t>Платили налог на имущество</t>
  </si>
  <si>
    <t>H04_17_01_02</t>
  </si>
  <si>
    <t>Размер налога на имущество</t>
  </si>
  <si>
    <t>H04_17_02_01</t>
  </si>
  <si>
    <t>Оплачивали страхование</t>
  </si>
  <si>
    <t>H04_17_02_02</t>
  </si>
  <si>
    <t>Размер оплат по страхованию</t>
  </si>
  <si>
    <t>H04_17_03</t>
  </si>
  <si>
    <t>Не платили налог на имущество и страхование</t>
  </si>
  <si>
    <t>H05_01_01</t>
  </si>
  <si>
    <t>Наличие отдельной квартиры (комнаты) помимо основного жилья</t>
  </si>
  <si>
    <t>H05_01_02</t>
  </si>
  <si>
    <t>Наличие индивидуального дома (часть дома) помимо основного жилья</t>
  </si>
  <si>
    <t>H05_01_03</t>
  </si>
  <si>
    <t>Наличие дачи (дом) помимо основного жилья:</t>
  </si>
  <si>
    <t>H05_01_04</t>
  </si>
  <si>
    <t>Наличие гаража (стационарного) помимо основного жилья</t>
  </si>
  <si>
    <t>H05_01_05</t>
  </si>
  <si>
    <t>Нет другого жилья помимо основного</t>
  </si>
  <si>
    <t>H05_05_01_01</t>
  </si>
  <si>
    <t>Оплата налога на имущество</t>
  </si>
  <si>
    <t>H05_05_01_02</t>
  </si>
  <si>
    <t>H05_05_02_01</t>
  </si>
  <si>
    <t>Оплата налога на имущество, переходящее в порядке наследования (дарения)</t>
  </si>
  <si>
    <t>H05_05_02_02</t>
  </si>
  <si>
    <t>Размер налога на имущество, переходящее в порядке наследования (дарения)</t>
  </si>
  <si>
    <t>H05_05_03_01</t>
  </si>
  <si>
    <t>Оплата страхования</t>
  </si>
  <si>
    <t>H05_05_03_02</t>
  </si>
  <si>
    <t>Размер оплаченного страхования</t>
  </si>
  <si>
    <t>H05_02_01</t>
  </si>
  <si>
    <t>Сдача недвижимости в аренду</t>
  </si>
  <si>
    <t>H05_02_03</t>
  </si>
  <si>
    <t>Число месяцев получения доходов от аренды</t>
  </si>
  <si>
    <t>H05_02_02</t>
  </si>
  <si>
    <t>Сумма доходов от аренды</t>
  </si>
  <si>
    <t>H05_04_01</t>
  </si>
  <si>
    <t>Принимали и обслуживали отдыхающих</t>
  </si>
  <si>
    <t>H05_04_02</t>
  </si>
  <si>
    <t>Размер дохода от  обслуживания отдыхающих</t>
  </si>
  <si>
    <t>H05_04_021</t>
  </si>
  <si>
    <t>Принято отдыхающих на платной основе</t>
  </si>
  <si>
    <t>H05_04_03</t>
  </si>
  <si>
    <t>Бесплатно обслуживали отдыхающих</t>
  </si>
  <si>
    <t>H05_04_031</t>
  </si>
  <si>
    <t>Принято отдыхающих на бесплатной основе</t>
  </si>
  <si>
    <t>H05_06_01</t>
  </si>
  <si>
    <t>Наличие легкового автомобиля, микроавтобуса</t>
  </si>
  <si>
    <t>H05_06_02</t>
  </si>
  <si>
    <t>Наличие грузового автомобиля</t>
  </si>
  <si>
    <t>H05_06_03</t>
  </si>
  <si>
    <t>Наличие мотоцикла</t>
  </si>
  <si>
    <t>H05_06_04</t>
  </si>
  <si>
    <t>Наличие катера, моторной лодки</t>
  </si>
  <si>
    <t>H05_06_05</t>
  </si>
  <si>
    <t>Наличие других видов транспортных средств</t>
  </si>
  <si>
    <t>H05_06_06</t>
  </si>
  <si>
    <t>Не имеется в домохозяйстве транспортных средств</t>
  </si>
  <si>
    <t>H05_07_01_01</t>
  </si>
  <si>
    <t>Оплата транспортного налога</t>
  </si>
  <si>
    <t>H05_07_01_02</t>
  </si>
  <si>
    <t>Размер транспортного налога</t>
  </si>
  <si>
    <t>H05_07_02_01</t>
  </si>
  <si>
    <t>Оплата ОСАГО</t>
  </si>
  <si>
    <t>H05_07_02_02</t>
  </si>
  <si>
    <t>Размер ОСАГО</t>
  </si>
  <si>
    <t>H05_07_03_01</t>
  </si>
  <si>
    <t>Оплата добровольного страхования</t>
  </si>
  <si>
    <t>H05_07_03_02</t>
  </si>
  <si>
    <t>Размер добровольного страхования</t>
  </si>
  <si>
    <t>H05_07_04_01</t>
  </si>
  <si>
    <t>Оплата обязательных платежей с владельцев автотранспортных средств</t>
  </si>
  <si>
    <t>H05_07_04_02</t>
  </si>
  <si>
    <t>Размер обязательных платежей с владельцев автотранспортных средств</t>
  </si>
  <si>
    <t>H05_08</t>
  </si>
  <si>
    <t>Наличие в домохозяйстве техники</t>
  </si>
  <si>
    <t>H05_09_01</t>
  </si>
  <si>
    <t>Использование техники для оказания платных услуг, производства продукции</t>
  </si>
  <si>
    <t>H05_09_02</t>
  </si>
  <si>
    <t>Сдачи техники в аренду за отдельную плату</t>
  </si>
  <si>
    <t>H05_09_03</t>
  </si>
  <si>
    <t>Для оказания платных услуг техника не использовалась</t>
  </si>
  <si>
    <t>H05_10</t>
  </si>
  <si>
    <t>Размер дохода от сдачи в аренду транспортных средств или техники</t>
  </si>
  <si>
    <t>H05_11_01_01</t>
  </si>
  <si>
    <t>Получение субсидии на покупку жилья</t>
  </si>
  <si>
    <t>H05_11_01_02</t>
  </si>
  <si>
    <t>Размер субсидии на покупку жилья</t>
  </si>
  <si>
    <t>H05_11_02_01</t>
  </si>
  <si>
    <t>Наличие выплат по страхованию</t>
  </si>
  <si>
    <t>H05_11_02_02</t>
  </si>
  <si>
    <t>Размер выплат по страхованию</t>
  </si>
  <si>
    <t>H05_11_03_01</t>
  </si>
  <si>
    <t>Наличие выплат в порядке наступления срока</t>
  </si>
  <si>
    <t>H05_11_03_02</t>
  </si>
  <si>
    <t>Размер выплат в порядке наступления срока</t>
  </si>
  <si>
    <t>H05_11_04_01</t>
  </si>
  <si>
    <t>Наличие выплат в счет возмещения нанесенного ущерба</t>
  </si>
  <si>
    <t>H05_11_04_02</t>
  </si>
  <si>
    <t>Размер выплат в счет возмещения нанесенного ущерба</t>
  </si>
  <si>
    <t>H05_11_05_01</t>
  </si>
  <si>
    <t>Наличие других денежных поступлений</t>
  </si>
  <si>
    <t>H05_11_05_02</t>
  </si>
  <si>
    <t>Размер других денежных поступлений</t>
  </si>
  <si>
    <t>H05_11_07_01</t>
  </si>
  <si>
    <t>Выплаты по страхованию жизни, здоровья</t>
  </si>
  <si>
    <t>H05_11_07_02</t>
  </si>
  <si>
    <t>Размер выплат по страхованию жизни, здоровья</t>
  </si>
  <si>
    <t>H05_12_02</t>
  </si>
  <si>
    <t>Получение респондентов или другими члены домохозяйства в прошлом году субсидию для погашения  ипотечного кредита, назначаемую многодетны</t>
  </si>
  <si>
    <t>H05_12</t>
  </si>
  <si>
    <t>Размер полученной субсидии для погашения ипотечного кредита, назначаемую  многодетным семьям, РУБ</t>
  </si>
  <si>
    <t>H06_01</t>
  </si>
  <si>
    <t>Наличие земельных участков в собственности или пользовании</t>
  </si>
  <si>
    <t>H06_011_01</t>
  </si>
  <si>
    <t>Крестьянское (фермерское) хозяйство</t>
  </si>
  <si>
    <t>H06_011_02</t>
  </si>
  <si>
    <t>Личное подсобное хозяйство</t>
  </si>
  <si>
    <t>H06_011_03</t>
  </si>
  <si>
    <t>Садовый (дачный) участок</t>
  </si>
  <si>
    <t>H06_011_04</t>
  </si>
  <si>
    <t>Под строительство</t>
  </si>
  <si>
    <t>H06_011_05</t>
  </si>
  <si>
    <t>Другое назначение</t>
  </si>
  <si>
    <t>H06_02_01</t>
  </si>
  <si>
    <t>Размер земли в собственности</t>
  </si>
  <si>
    <t>H06_02_02</t>
  </si>
  <si>
    <t>Размер земли в аренде</t>
  </si>
  <si>
    <t>H06_02_03</t>
  </si>
  <si>
    <t>Размер земли в иной форме пользования</t>
  </si>
  <si>
    <t>H06_03_01</t>
  </si>
  <si>
    <t>Размер налога на землю/строение</t>
  </si>
  <si>
    <t>H06_03_02</t>
  </si>
  <si>
    <t>Размер платежей по страхованию построек</t>
  </si>
  <si>
    <t>H06_03_03</t>
  </si>
  <si>
    <t>Не платили налог на землю/строение и платежи по страхованию построек</t>
  </si>
  <si>
    <t>H06_04_01_01</t>
  </si>
  <si>
    <t>Получение арендной платы деньгами</t>
  </si>
  <si>
    <t>H06_04_01_02</t>
  </si>
  <si>
    <t>Размер полученной арендной платы</t>
  </si>
  <si>
    <t>H06_04_02_01</t>
  </si>
  <si>
    <t>Получение арендной платы натурой</t>
  </si>
  <si>
    <t>H06_04_02_02</t>
  </si>
  <si>
    <t>Оценка полученной арендной платы натурой</t>
  </si>
  <si>
    <t>H06_04_03</t>
  </si>
  <si>
    <t>В аренду землю не сдавали</t>
  </si>
  <si>
    <t>H06_05</t>
  </si>
  <si>
    <t>Выращивание или переработка овощей, фруктов</t>
  </si>
  <si>
    <t>H06_06</t>
  </si>
  <si>
    <t>Предназначение переработанной продукции</t>
  </si>
  <si>
    <t>H06_07_01</t>
  </si>
  <si>
    <t>Выручка за проданный картофель</t>
  </si>
  <si>
    <t>H06_07_02</t>
  </si>
  <si>
    <t>Выручка за проданные овощи свежие</t>
  </si>
  <si>
    <t>H06_07_03</t>
  </si>
  <si>
    <t>Выручка за проданные овощи переработанные</t>
  </si>
  <si>
    <t>H06_07_04</t>
  </si>
  <si>
    <t>Выручка за проданные фрукты свежие</t>
  </si>
  <si>
    <t>H06_07_05</t>
  </si>
  <si>
    <t>Выручка за проданные фрукты переработанные</t>
  </si>
  <si>
    <t>H06_07_06</t>
  </si>
  <si>
    <t>Выручка за проданные семена, саженцы, рассада</t>
  </si>
  <si>
    <t>H06_07_07</t>
  </si>
  <si>
    <t>Выручка за проданные цветы</t>
  </si>
  <si>
    <t>H06_07_08</t>
  </si>
  <si>
    <t>Выручка за проданное сено</t>
  </si>
  <si>
    <t>H06_07_09</t>
  </si>
  <si>
    <t>Выручка за другую проданную сельхоз продукцию</t>
  </si>
  <si>
    <t>H06_07_10</t>
  </si>
  <si>
    <t>Общая выручка за проданную сельхоз продукцию</t>
  </si>
  <si>
    <t>H06_08_01</t>
  </si>
  <si>
    <t>Выручка соответствует чистому доходу</t>
  </si>
  <si>
    <t>H06_08_02</t>
  </si>
  <si>
    <t>Размер чистого дохода от продажи сельхоз продукции</t>
  </si>
  <si>
    <t>H06_08_03</t>
  </si>
  <si>
    <t>Чистый доход в процентах от общей выручки</t>
  </si>
  <si>
    <t>H06_09_01</t>
  </si>
  <si>
    <t>Количество использованных для личного потребления огурцов (свежие)</t>
  </si>
  <si>
    <t>H06_09_02</t>
  </si>
  <si>
    <t>Количество использованных для личного потребления огурцов (соленые, маринованные)</t>
  </si>
  <si>
    <t>H06_09_03</t>
  </si>
  <si>
    <t>Количество использованной для личного потребления капусты (свежая)</t>
  </si>
  <si>
    <t>H06_09_04</t>
  </si>
  <si>
    <t>Количество использованной для личного потребления капусты (квашенная)</t>
  </si>
  <si>
    <t>H06_09_05</t>
  </si>
  <si>
    <t>Количество использованных для личного потребления помидор (свежие)</t>
  </si>
  <si>
    <t>H06_09_06</t>
  </si>
  <si>
    <t>Количество использованных для личного потребления помидор (соленые, маринованные)</t>
  </si>
  <si>
    <t>H06_09_07</t>
  </si>
  <si>
    <t>Количество использованного для личного потребления картофеля</t>
  </si>
  <si>
    <t>H06_09_08</t>
  </si>
  <si>
    <t>Количество использованных для личного потребления кабачков, тыквы</t>
  </si>
  <si>
    <t>H06_09_09</t>
  </si>
  <si>
    <t>Количество использованных для личного потребления арбузов, дынь</t>
  </si>
  <si>
    <t>H06_09_10</t>
  </si>
  <si>
    <t>Количество использованного для личного потребления лука репчатого</t>
  </si>
  <si>
    <t>H06_09_11</t>
  </si>
  <si>
    <t>Количество использованных для личного потребления перца, баклажанов</t>
  </si>
  <si>
    <t>H06_09_12</t>
  </si>
  <si>
    <t>Количество использованных для личного потребления свеклы, редиса, моркови и др.</t>
  </si>
  <si>
    <t>H06_09_13</t>
  </si>
  <si>
    <t>Количество использованных для личного потребления укропа, салата, лука, чеснока и др.</t>
  </si>
  <si>
    <t>H06_09_14</t>
  </si>
  <si>
    <t>Количество использованных для личного потребления яблок, груш</t>
  </si>
  <si>
    <t>H06_09_15</t>
  </si>
  <si>
    <t>Количество использованной для личного потребления сливы</t>
  </si>
  <si>
    <t>H06_09_16</t>
  </si>
  <si>
    <t>Количество использованных для личного потребления вишни, черешни</t>
  </si>
  <si>
    <t>H06_09_17</t>
  </si>
  <si>
    <t>Количество использованной для личного потребления клубники</t>
  </si>
  <si>
    <t>H06_09_18</t>
  </si>
  <si>
    <t>Количество использованной для личного потребления другой свежей садовой ягоды</t>
  </si>
  <si>
    <t>H06_09_19</t>
  </si>
  <si>
    <t>Количество использованного для личного потребления варенья</t>
  </si>
  <si>
    <t>H06_09_20</t>
  </si>
  <si>
    <t>Количество использованных для личного потребления компотов, соков</t>
  </si>
  <si>
    <t>H06_10</t>
  </si>
  <si>
    <t>Содержание скота (птицы) в прошлом году</t>
  </si>
  <si>
    <t>H06_11</t>
  </si>
  <si>
    <t>Предназначение продукции, произведенной в своем хозяйстве</t>
  </si>
  <si>
    <t>H06_12_01</t>
  </si>
  <si>
    <t>Выручка от продажи мяса свежего</t>
  </si>
  <si>
    <t>H06_12_02</t>
  </si>
  <si>
    <t>Выручка от продажи мяса птицы</t>
  </si>
  <si>
    <t>H06_12_03</t>
  </si>
  <si>
    <t>Выручка от продажи мясных продуктов</t>
  </si>
  <si>
    <t>H06_12_04</t>
  </si>
  <si>
    <t>Выручка от продажи молока</t>
  </si>
  <si>
    <t>H06_12_05</t>
  </si>
  <si>
    <t>Выручка от продажи молочных продуктов</t>
  </si>
  <si>
    <t>H06_12_06</t>
  </si>
  <si>
    <t>Выручка от продажи яиц</t>
  </si>
  <si>
    <t>H06_12_07</t>
  </si>
  <si>
    <t>Выручка от продажи меда</t>
  </si>
  <si>
    <t>H06_12_08</t>
  </si>
  <si>
    <t>Выручка от продажи другого вида продукции животноводства</t>
  </si>
  <si>
    <t>H06_12_09</t>
  </si>
  <si>
    <t>Общая сумма выручки от продажи продукции животноводства</t>
  </si>
  <si>
    <t>H06_13_01</t>
  </si>
  <si>
    <t>Сумма выручки соответствует чистому доходу</t>
  </si>
  <si>
    <t>H06_13_02</t>
  </si>
  <si>
    <t>Чистый доход от продажи продукции животноводства</t>
  </si>
  <si>
    <t>H06_13_03</t>
  </si>
  <si>
    <t>Чистый доход от общей выручки (%)</t>
  </si>
  <si>
    <t>H06_14_01</t>
  </si>
  <si>
    <t>Количество использованного для личного потребления мяса свежего</t>
  </si>
  <si>
    <t>H06_14_02</t>
  </si>
  <si>
    <t>Количество использованного для личного потребления мяса птицы</t>
  </si>
  <si>
    <t>H06_14_03</t>
  </si>
  <si>
    <t>Количество использованных для личного потребления мясных продуктов</t>
  </si>
  <si>
    <t>H06_14_04</t>
  </si>
  <si>
    <t>Количество использованного для личного потребления молока</t>
  </si>
  <si>
    <t>H06_14_05</t>
  </si>
  <si>
    <t>Количество использованных для личного потребления молочных продуктов</t>
  </si>
  <si>
    <t>H06_14_06</t>
  </si>
  <si>
    <t>Количество использованных для личного потребления яиц</t>
  </si>
  <si>
    <t>H06_14_07</t>
  </si>
  <si>
    <t>Количество использованного для личного потребления меда</t>
  </si>
  <si>
    <t>H06_14_08</t>
  </si>
  <si>
    <t>Количество использованной для личного потребления другой продукции животноводства</t>
  </si>
  <si>
    <t>H06_15</t>
  </si>
  <si>
    <t>Занятие сбором грибов, ягод, трав, охотой, рыбной ловлей</t>
  </si>
  <si>
    <t>H06_16</t>
  </si>
  <si>
    <t>Предназначение продукции</t>
  </si>
  <si>
    <t>H06_17_01</t>
  </si>
  <si>
    <t>Сумма за проданные грибы свежие</t>
  </si>
  <si>
    <t>H06_17_02</t>
  </si>
  <si>
    <t>Сумма за проданные грибы переработанные</t>
  </si>
  <si>
    <t>H06_17_03</t>
  </si>
  <si>
    <t>Сумма за проданные ягоды свежие</t>
  </si>
  <si>
    <t>H06_17_04</t>
  </si>
  <si>
    <t>Сумма за проданные ягоды переработанные</t>
  </si>
  <si>
    <t>H06_17_05</t>
  </si>
  <si>
    <t>Сумма за проданные орехи</t>
  </si>
  <si>
    <t>H06_17_06</t>
  </si>
  <si>
    <t>Сумма за проданную рыбу свежую, соленую</t>
  </si>
  <si>
    <t>H06_17_07</t>
  </si>
  <si>
    <t>Сумма за проданную рыбу сушеную</t>
  </si>
  <si>
    <t>H06_17_08</t>
  </si>
  <si>
    <t>Сумма за проданное мясо диких животных и птиц свежее</t>
  </si>
  <si>
    <t>H06_17_09</t>
  </si>
  <si>
    <t>Сумма за проданное мясо диких животных и птиц переработанное</t>
  </si>
  <si>
    <t>H06_17_10</t>
  </si>
  <si>
    <t>Сумма за проданные шкуры пушных зверей</t>
  </si>
  <si>
    <t>H06_17_11</t>
  </si>
  <si>
    <t>Сумма за проданные лекарственные травы</t>
  </si>
  <si>
    <t>H06_17_12</t>
  </si>
  <si>
    <t>Сумма за проданную другую дикорастущую продукцию</t>
  </si>
  <si>
    <t>H06_17_13</t>
  </si>
  <si>
    <t>Общая сумма за проданную дикорастущую продукцию</t>
  </si>
  <si>
    <t>H06_18_01</t>
  </si>
  <si>
    <t>Сумма соответствует чистому доходу</t>
  </si>
  <si>
    <t>H06_18_02</t>
  </si>
  <si>
    <t>Чистый доход от продажи дикорастущей продукции</t>
  </si>
  <si>
    <t>H06_18_03</t>
  </si>
  <si>
    <t>Процент от общей выручки от продажи дикорастущей продукции</t>
  </si>
  <si>
    <t>H06_19_01</t>
  </si>
  <si>
    <t>Количество использованных для личного потребления грибов свежих</t>
  </si>
  <si>
    <t>H06_19_02</t>
  </si>
  <si>
    <t>Количество использованных для личного потребления грибов переработанных</t>
  </si>
  <si>
    <t>H06_19_03</t>
  </si>
  <si>
    <t>Количество использованных для личного потребления ягод свежих</t>
  </si>
  <si>
    <t>H06_19_04</t>
  </si>
  <si>
    <t>Количество использованных для личного потребления ягод переработанных</t>
  </si>
  <si>
    <t>H06_19_05</t>
  </si>
  <si>
    <t>Количество использованных для личного потребления орехов</t>
  </si>
  <si>
    <t>H06_19_06</t>
  </si>
  <si>
    <t>Количество использованной для личного потребления рыбы свежей, соленой</t>
  </si>
  <si>
    <t>H06_19_07</t>
  </si>
  <si>
    <t>Количество использованной для личного потребления рыбы сушеной</t>
  </si>
  <si>
    <t>H06_19_08</t>
  </si>
  <si>
    <t>Количество использованного для личного потребления мяса диких животных и птиц свежего</t>
  </si>
  <si>
    <t>H06_19_09</t>
  </si>
  <si>
    <t>Количество использованного для личного потребления мяса диких животных и птиц переработанного</t>
  </si>
  <si>
    <t>H06_19_10</t>
  </si>
  <si>
    <t>Количество использованных для личного потребления шкур пушных зверей</t>
  </si>
  <si>
    <t>H06_19_11</t>
  </si>
  <si>
    <t>Количество использованных для личного потребления лекарственных трав</t>
  </si>
  <si>
    <t>H06_19_12</t>
  </si>
  <si>
    <t>Количество использованных для личного потребления другой дикорастущей продукции</t>
  </si>
  <si>
    <t>H06_20_01_01</t>
  </si>
  <si>
    <t>Платежи по страхованию имущества</t>
  </si>
  <si>
    <t>H06_20_01_02</t>
  </si>
  <si>
    <t>Размер платежей по страхованию имущества</t>
  </si>
  <si>
    <t>H06_20_02_01</t>
  </si>
  <si>
    <t>Платежи в потребительские общества</t>
  </si>
  <si>
    <t>H06_20_02_02</t>
  </si>
  <si>
    <t>Размер взносов в потребительские общества</t>
  </si>
  <si>
    <t>H06_20_03_01</t>
  </si>
  <si>
    <t>Оплата местных налогов</t>
  </si>
  <si>
    <t>H06_20_03_02</t>
  </si>
  <si>
    <t>Размер уплаченных местных налогов</t>
  </si>
  <si>
    <t>H06_20_05_01</t>
  </si>
  <si>
    <t>Платежи по страхованию жизни</t>
  </si>
  <si>
    <t>H06_20_05_02</t>
  </si>
  <si>
    <t>Размер платежей по страхованию жизни</t>
  </si>
  <si>
    <t>H06_20_04_01</t>
  </si>
  <si>
    <t>Оплата других обязательных платежей и сборов</t>
  </si>
  <si>
    <t>H06_20_04_02</t>
  </si>
  <si>
    <t>Размер других обязательных платежей и сборов</t>
  </si>
  <si>
    <t>H07_01_01</t>
  </si>
  <si>
    <t>Заработная плата от работы по найму</t>
  </si>
  <si>
    <t>H07_01_02</t>
  </si>
  <si>
    <t>Доходы от предпринимательской деятельности</t>
  </si>
  <si>
    <t>H07_01_03</t>
  </si>
  <si>
    <t>Доходы от продажи продукции личного подсобного хозяйства</t>
  </si>
  <si>
    <t>H07_01_04</t>
  </si>
  <si>
    <t>Доходы от сдачи собственности в аренду</t>
  </si>
  <si>
    <t>H07_01_05</t>
  </si>
  <si>
    <t>Проценты и выигрыши по вкладам, дивиденды по акциям</t>
  </si>
  <si>
    <t>H07_01_06</t>
  </si>
  <si>
    <t>Пенсии всех видов</t>
  </si>
  <si>
    <t>H07_01_07</t>
  </si>
  <si>
    <t>Пособие по безработице</t>
  </si>
  <si>
    <t>H07_01_08</t>
  </si>
  <si>
    <t>Пособие на детей и другие пособия</t>
  </si>
  <si>
    <t>H07_01_09</t>
  </si>
  <si>
    <t>Стипендии</t>
  </si>
  <si>
    <t>H07_01_10</t>
  </si>
  <si>
    <t>Денежные субсидии, компенсации, льготы</t>
  </si>
  <si>
    <t>H07_01_11</t>
  </si>
  <si>
    <t>Страховые возмещения</t>
  </si>
  <si>
    <t>H07_01_12</t>
  </si>
  <si>
    <t>Налоговые вычеты</t>
  </si>
  <si>
    <t>H07_01_13</t>
  </si>
  <si>
    <t>Помощь благотворительных фондов, организаций</t>
  </si>
  <si>
    <t>H07_01_14</t>
  </si>
  <si>
    <t>Алименты</t>
  </si>
  <si>
    <t>H07_01_15</t>
  </si>
  <si>
    <t>Деньги и подарки от родственников и других частных лиц</t>
  </si>
  <si>
    <t>H07_01_16</t>
  </si>
  <si>
    <t>Выигрыши в лотереи, азартные и карточные игры</t>
  </si>
  <si>
    <t>H07_01_17</t>
  </si>
  <si>
    <t>Другие виды денежных доходов</t>
  </si>
  <si>
    <t>H07_02</t>
  </si>
  <si>
    <t>Денежный доход домохозяйства за месяц</t>
  </si>
  <si>
    <t>H07_09</t>
  </si>
  <si>
    <t>Остаток долга по  кредиту, ссуде или иным долговым обязательствам перед Сбербанком или другими банками (агентствами)</t>
  </si>
  <si>
    <t>H07_09_01_01</t>
  </si>
  <si>
    <t>на покупку  основного жилья на условиях ипотечного кредитования</t>
  </si>
  <si>
    <t>H07_09_01_02</t>
  </si>
  <si>
    <t>на покупку  основного жилья на иных условиях</t>
  </si>
  <si>
    <t>H07_09_01_03</t>
  </si>
  <si>
    <t>на покупку (строительство) другого жилья или иной недвижимости на условиях ипотечного кредитования</t>
  </si>
  <si>
    <t>H07_09_01_04</t>
  </si>
  <si>
    <t>на покупку (строительство) другого жилья или иной недвижимости на иных условиях</t>
  </si>
  <si>
    <t>H07_09_01_05</t>
  </si>
  <si>
    <t>на покупку автомобиля</t>
  </si>
  <si>
    <t>H07_09_01_06</t>
  </si>
  <si>
    <t>на покупку товаров и неотложные нужды</t>
  </si>
  <si>
    <t>H07_09_01_07</t>
  </si>
  <si>
    <t>на оплату образования</t>
  </si>
  <si>
    <t>H07_09_01_08</t>
  </si>
  <si>
    <t>на развитие бизнеса (ведение собственного дела)</t>
  </si>
  <si>
    <t>H07_09_01_09</t>
  </si>
  <si>
    <t>на иные цели</t>
  </si>
  <si>
    <t>H07_10_01_01</t>
  </si>
  <si>
    <t>Цели займа (1)</t>
  </si>
  <si>
    <t>H07_10_02_01</t>
  </si>
  <si>
    <t>Год заключения договора (1)</t>
  </si>
  <si>
    <t>H07_10_03_01</t>
  </si>
  <si>
    <t>Процентная ставка (1)</t>
  </si>
  <si>
    <t>H07_10_04_01</t>
  </si>
  <si>
    <t>Ежемесячная сумма погашения (1)</t>
  </si>
  <si>
    <t>H07_10_05_01</t>
  </si>
  <si>
    <t>Остаток долга по кредиту (1)</t>
  </si>
  <si>
    <t>H07_10_01_02</t>
  </si>
  <si>
    <t>Цели займа (2)</t>
  </si>
  <si>
    <t>H07_10_02_02</t>
  </si>
  <si>
    <t>Год заключения договора (2)</t>
  </si>
  <si>
    <t>H07_10_03_02</t>
  </si>
  <si>
    <t>Процентная ставка (2)</t>
  </si>
  <si>
    <t>H07_10_04_02</t>
  </si>
  <si>
    <t>Ежемесячная сумма погашения (2)</t>
  </si>
  <si>
    <t>H07_10_05_02</t>
  </si>
  <si>
    <t>Остаток долга по кредиту (2)</t>
  </si>
  <si>
    <t>H07_10_01_03</t>
  </si>
  <si>
    <t>Цели займа (3)</t>
  </si>
  <si>
    <t>H07_10_02_03</t>
  </si>
  <si>
    <t>Год заключения договора (3)</t>
  </si>
  <si>
    <t>H07_10_03_03</t>
  </si>
  <si>
    <t>Процентная ставка (3)</t>
  </si>
  <si>
    <t>H07_10_04_03</t>
  </si>
  <si>
    <t>Ежемесячная сумма погашения (3)</t>
  </si>
  <si>
    <t>H07_10_05_03</t>
  </si>
  <si>
    <t>Остаток долга по кредиту (3)</t>
  </si>
  <si>
    <t>H07_08_01_01</t>
  </si>
  <si>
    <t>Передавал ли алименты и/или приравненные к ним регулярные денежные выплаты на содержание своего ребенка (своих детей)?</t>
  </si>
  <si>
    <t>H07_08_01_02</t>
  </si>
  <si>
    <t>Общая оценка переданной помощи</t>
  </si>
  <si>
    <t>H07_08_02_01</t>
  </si>
  <si>
    <t>Передавал ли регулярную денежную помощь другим лицам?</t>
  </si>
  <si>
    <t>H07_08_02_02</t>
  </si>
  <si>
    <t>H07_03</t>
  </si>
  <si>
    <t>Возможность домохозяйства оплачивать все необходимые ежедневные расходы</t>
  </si>
  <si>
    <t>H07_04</t>
  </si>
  <si>
    <t>Минимальный месячный доход, необходимый домохозяйству, чтобы оплатить необходимые ежедневные расходы</t>
  </si>
  <si>
    <t>H07_05_01_01</t>
  </si>
  <si>
    <t>Наличие цветного телевизора</t>
  </si>
  <si>
    <t>H07_05_01_02</t>
  </si>
  <si>
    <t>Причина отсутствия цветного телевизора</t>
  </si>
  <si>
    <t>H07_05_02_01</t>
  </si>
  <si>
    <t>Наличие телефона (включая мобильный)</t>
  </si>
  <si>
    <t>H07_05_02_02</t>
  </si>
  <si>
    <t>Причина отсутствия телефона (включая мобильный)</t>
  </si>
  <si>
    <t>H07_05_03_01</t>
  </si>
  <si>
    <t>Наличие компьютера</t>
  </si>
  <si>
    <t>H07_05_03_02</t>
  </si>
  <si>
    <t>Причина отсутствия компьютера</t>
  </si>
  <si>
    <t>H07_05_04_01</t>
  </si>
  <si>
    <t>Наличие холодильника</t>
  </si>
  <si>
    <t>H07_05_04_02</t>
  </si>
  <si>
    <t>Причина отсутствия холодильника</t>
  </si>
  <si>
    <t>H07_05_05_01</t>
  </si>
  <si>
    <t>Наличие стиральной машины</t>
  </si>
  <si>
    <t>H07_05_05_02</t>
  </si>
  <si>
    <t>Причина отсутствия стиральной машины</t>
  </si>
  <si>
    <t>H07_05_06_01</t>
  </si>
  <si>
    <t>Легковой автомобиль</t>
  </si>
  <si>
    <t>H07_05_06_02</t>
  </si>
  <si>
    <t>Причина отсутствия легкового автомобиля</t>
  </si>
  <si>
    <t>H07_06_01</t>
  </si>
  <si>
    <t>Частота задолженности за аренду или ипотеку по основному жилью</t>
  </si>
  <si>
    <t>H07_06_02</t>
  </si>
  <si>
    <t>Частота задолженности за ЖКУ</t>
  </si>
  <si>
    <t>H07_06_03</t>
  </si>
  <si>
    <t>Частота  задолженности за  товары, приобретенные в кредит (долг)</t>
  </si>
  <si>
    <t>H07_07_01</t>
  </si>
  <si>
    <t>Позволить питание из мяса, птицы, рыбы (или равноценную вегетарианскую пищу) раз в 2 дня</t>
  </si>
  <si>
    <t>H07_07_02</t>
  </si>
  <si>
    <t>Покупать членам семьи новую одежду по мере износа</t>
  </si>
  <si>
    <t>H07_07_03</t>
  </si>
  <si>
    <t>Покупать каждому члену семьи две пары удобной и подходящей по сезону обуви (по одной на каждый сезон)</t>
  </si>
  <si>
    <t>H07_07_04</t>
  </si>
  <si>
    <t>Заменить пришедшую в негодность самую простую мебель</t>
  </si>
  <si>
    <t>H07_07_05</t>
  </si>
  <si>
    <t>Приглашать гостей на семейное торжество</t>
  </si>
  <si>
    <t>H07_07_06</t>
  </si>
  <si>
    <t>Каждый год одну неделю отпуска проводить вне дома</t>
  </si>
  <si>
    <t>H07_07_07</t>
  </si>
  <si>
    <t>Поддерживать жилье в тепле</t>
  </si>
  <si>
    <t>H07_07_08</t>
  </si>
  <si>
    <t>Справиться с неожиданными тратами</t>
  </si>
  <si>
    <t>H02_01</t>
  </si>
  <si>
    <t>H02_02</t>
  </si>
  <si>
    <t>Исполнилось лет по состоянию на 31 декабря 2022 года</t>
  </si>
  <si>
    <t>H02_021</t>
  </si>
  <si>
    <t>Исполнилось месяцев по состоянию на 31 декабря 2022 года</t>
  </si>
  <si>
    <t>H02_03</t>
  </si>
  <si>
    <t>Тип семейной единицы</t>
  </si>
  <si>
    <t>H02_04</t>
  </si>
  <si>
    <t>Номер семейной единицы</t>
  </si>
  <si>
    <t>H02_05</t>
  </si>
  <si>
    <t>Код матери</t>
  </si>
  <si>
    <t>H02_05_1</t>
  </si>
  <si>
    <t>Ребенок по счету родился у матери</t>
  </si>
  <si>
    <t>H02_06</t>
  </si>
  <si>
    <t>Код отца</t>
  </si>
  <si>
    <t>H02_07</t>
  </si>
  <si>
    <t>Код опекуна</t>
  </si>
  <si>
    <t>H02_08_01</t>
  </si>
  <si>
    <t>Получение пенсии по случаю потери кормильца</t>
  </si>
  <si>
    <t>H02_08_02</t>
  </si>
  <si>
    <t>Получение ежемесячного пособия детям военнослужащих</t>
  </si>
  <si>
    <t>H02_08_03</t>
  </si>
  <si>
    <t>Получение ежемесячного пособия на детей, родители которых уклоняются от уплаты алиментов</t>
  </si>
  <si>
    <t>H02_08_04</t>
  </si>
  <si>
    <t>Получение ежемесячного пособия на детей одиноких матерей</t>
  </si>
  <si>
    <t>H02_08_05</t>
  </si>
  <si>
    <t>Получение алиментов, назначенных по решению суда</t>
  </si>
  <si>
    <t>H02_08_06</t>
  </si>
  <si>
    <t>Получение денежных выплат на содержание ребенка в приемной семье</t>
  </si>
  <si>
    <t>H02_08_07</t>
  </si>
  <si>
    <t>Отсутствие ежемесячных выплат ребенку</t>
  </si>
  <si>
    <t>H02_09_01</t>
  </si>
  <si>
    <t>Количество месяцев получения пенсии по потери кормильца</t>
  </si>
  <si>
    <t>H02_09_02</t>
  </si>
  <si>
    <t>Размер пенсии по потери кормильца</t>
  </si>
  <si>
    <t>H02_09_04</t>
  </si>
  <si>
    <t>Количество месяцев получения пособия детям военнослужащим</t>
  </si>
  <si>
    <t>H02_09_05</t>
  </si>
  <si>
    <t>Размер пособия детям военнослужащих</t>
  </si>
  <si>
    <t>H02_09_07</t>
  </si>
  <si>
    <t>Количество месяцев получения ежемесячного пособия на ребенка</t>
  </si>
  <si>
    <t>H02_09_08</t>
  </si>
  <si>
    <t>Размер ежемесячного пособия на ребенка</t>
  </si>
  <si>
    <t>H02_09_10</t>
  </si>
  <si>
    <t>Количество месяцев получения алиментов по решению суда</t>
  </si>
  <si>
    <t>H02_09_11</t>
  </si>
  <si>
    <t>Размер алиментов по решению суда</t>
  </si>
  <si>
    <t>H02_09_13</t>
  </si>
  <si>
    <t>Количество месяцев получения денежных выплат на содержание ребенка в приемной семье</t>
  </si>
  <si>
    <t>H02_09_14</t>
  </si>
  <si>
    <t>Размер денежных выплат на содержание ребенка в приемной семье</t>
  </si>
  <si>
    <t>H02_10_01</t>
  </si>
  <si>
    <t>Наличие задолженности по выплате алиментов по решению суда</t>
  </si>
  <si>
    <t>H02_10_02</t>
  </si>
  <si>
    <t>Число месяцев неполучения алиментов по решению суда</t>
  </si>
  <si>
    <t>H02_10_03</t>
  </si>
  <si>
    <t>Сумма задолженности по алиментам по решению суда</t>
  </si>
  <si>
    <t>H02_11_01</t>
  </si>
  <si>
    <t>Получение единовременной денежной выплаты на детей, связанной с отсутствием одного (или обоих) родителя(-ей)</t>
  </si>
  <si>
    <t>H02_11_02</t>
  </si>
  <si>
    <t>Размер единовременной денежной выплаты на детей, связанной с отсутствием одного (или обоих) родителя(-ей)</t>
  </si>
  <si>
    <t>H02_11_04</t>
  </si>
  <si>
    <t>Получение регулярных выплат на детей, выплачиваемых одним из родителей по договоренности</t>
  </si>
  <si>
    <t>H02_11_05</t>
  </si>
  <si>
    <t>Размер регулярных выплат на детей, выплачиваемых одним из родителей по договоренности</t>
  </si>
  <si>
    <t>H02_11_07</t>
  </si>
  <si>
    <t>Получение ежемесячной выплаты на детей в возрасте от 8 до 17 лет, проживающим в неполных семьях</t>
  </si>
  <si>
    <t>H02_11_08</t>
  </si>
  <si>
    <t>Число месяцев получения ежемесячной выплаты на детей в возрасте от 8 до 17 лет, проживающим в неполных семьях</t>
  </si>
  <si>
    <t>H02_12_01</t>
  </si>
  <si>
    <t>Получение Единовременного пособия в связи с рождением ребенка</t>
  </si>
  <si>
    <t>H02_12_02</t>
  </si>
  <si>
    <t>Размер Единовременного пособия в связи с рождением ребенка</t>
  </si>
  <si>
    <t>H02_13_01</t>
  </si>
  <si>
    <t>Наличие пособия по уходу за ребенком в возрасте до 1,5 лет</t>
  </si>
  <si>
    <t>H02_13_02</t>
  </si>
  <si>
    <t>Число месяцев получения пособия по уходу за ребенком в возрасте до 1,5 лет</t>
  </si>
  <si>
    <t>H02_13_03</t>
  </si>
  <si>
    <t>Размер ежемесячного пособия по уходу за ребенком в возрасте до 1,5 лет</t>
  </si>
  <si>
    <t>H02_15_01</t>
  </si>
  <si>
    <t>Получение бесплатного питания с молочной кухни</t>
  </si>
  <si>
    <t>H02_15_02</t>
  </si>
  <si>
    <t>Получение бесплатных лекарств</t>
  </si>
  <si>
    <t>H02_15_03</t>
  </si>
  <si>
    <t>Неполучение бесплатного питания с молочной кухни и бесплатных лекарств</t>
  </si>
  <si>
    <t>H02_16_01</t>
  </si>
  <si>
    <t>Число месяцев получения бесплатного питания</t>
  </si>
  <si>
    <t>H02_16_02</t>
  </si>
  <si>
    <t>Оценка стоимости ежемесячного бесплатного питания</t>
  </si>
  <si>
    <t>H02_16_03</t>
  </si>
  <si>
    <t>Число месяцев получения бесплатных лекарств</t>
  </si>
  <si>
    <t>H02_16_04</t>
  </si>
  <si>
    <t>Оценка средней стоимости в месяц бесплатных лекарств</t>
  </si>
  <si>
    <t>H02_17</t>
  </si>
  <si>
    <t>Посещение ребенком ДОУ</t>
  </si>
  <si>
    <t>H02_18_01</t>
  </si>
  <si>
    <t>Получение пособия в связи с непосещением ребенком ДОУ</t>
  </si>
  <si>
    <t>H02_18_02</t>
  </si>
  <si>
    <t>Число месяцев получения пособия в связи с непосещением  ребенком ДОУ</t>
  </si>
  <si>
    <t>H02_18_03</t>
  </si>
  <si>
    <t>Среднемесячный размер пособия в связи с непосещением ребенком ДОУ</t>
  </si>
  <si>
    <t>H02_19</t>
  </si>
  <si>
    <t>Наличие получения компенсации (скидки) за содержание ребенка в ДОУ</t>
  </si>
  <si>
    <t>H02_20_01</t>
  </si>
  <si>
    <t>Число месяцев получения компенсации части родительской платы за содержание ребенка в ДОУ</t>
  </si>
  <si>
    <t>H02_20_02</t>
  </si>
  <si>
    <t>Размер компенсации части родительской платы за содержание ребенка в ДОУ</t>
  </si>
  <si>
    <t>H02_21_01</t>
  </si>
  <si>
    <t>Обучается в школе (гимназии, лицее)</t>
  </si>
  <si>
    <t>H02_21_04</t>
  </si>
  <si>
    <t>Не обучается в образовательном учреждении</t>
  </si>
  <si>
    <t>H02_22_01</t>
  </si>
  <si>
    <t>Ребенок получал стипендию</t>
  </si>
  <si>
    <t>H02_22_02</t>
  </si>
  <si>
    <t>Число месяцев получения стипендии</t>
  </si>
  <si>
    <t>H02_22_03</t>
  </si>
  <si>
    <t>Размер стипендии в месяц</t>
  </si>
  <si>
    <t>H02_23</t>
  </si>
  <si>
    <t>Вид оплаты за обучение</t>
  </si>
  <si>
    <t>H02_24</t>
  </si>
  <si>
    <t>Полнота оплаты за обучение</t>
  </si>
  <si>
    <t>H02_25</t>
  </si>
  <si>
    <t>Сумма, полученная на возмещение расходов за обучение</t>
  </si>
  <si>
    <t>H02_26_01</t>
  </si>
  <si>
    <t>Предприятие по месту работы возмещает расходы по обучению ребенка</t>
  </si>
  <si>
    <t>H02_26_02</t>
  </si>
  <si>
    <t>Спонсоры (родственники) возмещают расходы по обучению ребенка</t>
  </si>
  <si>
    <t>H02_28_01</t>
  </si>
  <si>
    <t>Получение бесплатного питания в образовательной организации</t>
  </si>
  <si>
    <t>H02_28_02</t>
  </si>
  <si>
    <t>Получение бесплатных завтраков</t>
  </si>
  <si>
    <t>H02_28_03</t>
  </si>
  <si>
    <t>Получение скидок при оплате обедов</t>
  </si>
  <si>
    <t>H02_28_04</t>
  </si>
  <si>
    <t>Получение талонов на бесплатное питание</t>
  </si>
  <si>
    <t>H02_28_05</t>
  </si>
  <si>
    <t>Получение денежной помощи на питание</t>
  </si>
  <si>
    <t>H02_28_06</t>
  </si>
  <si>
    <t>Сумма полученной помощи на питание</t>
  </si>
  <si>
    <t>H02_28_07</t>
  </si>
  <si>
    <t>Число месяцев получения помощи на питание</t>
  </si>
  <si>
    <t>H02_28_09</t>
  </si>
  <si>
    <t>Получение льгот на оплату транспорта</t>
  </si>
  <si>
    <t>H02_28_10</t>
  </si>
  <si>
    <t>Сумма полученной помощи на оплату транспорта</t>
  </si>
  <si>
    <t>H02_28_11</t>
  </si>
  <si>
    <t>Число месяцев получения помощи на оплату транспорта</t>
  </si>
  <si>
    <t>H02_29_01</t>
  </si>
  <si>
    <t>Ребенок является ребенком-инвалидом</t>
  </si>
  <si>
    <t>H02_29_02</t>
  </si>
  <si>
    <t>Ребенок из числа подвергшихся воздействию радиации</t>
  </si>
  <si>
    <t>H02_29_03</t>
  </si>
  <si>
    <t>Ребенок, страдающий хроническими или социально-значимыми заболеваниями</t>
  </si>
  <si>
    <t>H02_29_04</t>
  </si>
  <si>
    <t>Не относится к категории детей, имеющих право на получение мер социальной поддержки</t>
  </si>
  <si>
    <t>H02_30_01</t>
  </si>
  <si>
    <t>Получение пенсии по инвалидности</t>
  </si>
  <si>
    <t>H02_30_02</t>
  </si>
  <si>
    <t>Число месяцев получения пенсии по инвалидности</t>
  </si>
  <si>
    <t>H02_30_03</t>
  </si>
  <si>
    <t>Размер установленной пенсии по инвалидности</t>
  </si>
  <si>
    <t>H02_30_05</t>
  </si>
  <si>
    <t>Получение ЕДВ</t>
  </si>
  <si>
    <t>H02_30_06</t>
  </si>
  <si>
    <t>Число месяцев получения ЕДВ</t>
  </si>
  <si>
    <t>H02_30_07</t>
  </si>
  <si>
    <t>Размер установленной выплаты по ЕДВ</t>
  </si>
  <si>
    <t>H02_30_09</t>
  </si>
  <si>
    <t>Получение компенсации на питание</t>
  </si>
  <si>
    <t>H02_30_10</t>
  </si>
  <si>
    <t>Число месяцев получения компенсации на питание</t>
  </si>
  <si>
    <t>H02_30_11</t>
  </si>
  <si>
    <t>Размер установленной выплаты по компенсации на питание</t>
  </si>
  <si>
    <t>H02_30_13</t>
  </si>
  <si>
    <t>Получение единовременной денежной выплаты</t>
  </si>
  <si>
    <t>H02_30_14</t>
  </si>
  <si>
    <t>Размер единовременной денежной выплаты</t>
  </si>
  <si>
    <t>H02_30_16</t>
  </si>
  <si>
    <t>Получение путевок в санаторно-курортное учреждение (без сопровождения взрослыми членами семьи)</t>
  </si>
  <si>
    <t>H02_30_17</t>
  </si>
  <si>
    <t>Получение путевок в санаторно-курортное учреждение (с сопровождением  взрослыми членами семьи)</t>
  </si>
  <si>
    <t>H02_30_18</t>
  </si>
  <si>
    <t>Получение бесплатного лекарственного обеспечения</t>
  </si>
  <si>
    <t>H02_30_19</t>
  </si>
  <si>
    <t>Получение бесплатного проезда</t>
  </si>
  <si>
    <t>H02_30_20</t>
  </si>
  <si>
    <t>Неполучение набора социальных услуг</t>
  </si>
  <si>
    <t>H02_31_01</t>
  </si>
  <si>
    <t>Получение детского пособия</t>
  </si>
  <si>
    <t>H02_31_02</t>
  </si>
  <si>
    <t>Число месяцев получения детского пособия</t>
  </si>
  <si>
    <t>H02_31_03</t>
  </si>
  <si>
    <t>Размер детского пособия</t>
  </si>
  <si>
    <t>H02_31_04</t>
  </si>
  <si>
    <t>Получение ежемесячной выплаты (до достижения 3-х лет)</t>
  </si>
  <si>
    <t>H02_31_05</t>
  </si>
  <si>
    <t>Число месяцев получения ежемесячной выплаты (до достижения 3-х лет)</t>
  </si>
  <si>
    <t>H02_31_06</t>
  </si>
  <si>
    <t>Размер ежемесячной выплаты (до достижения 3-х лет)</t>
  </si>
  <si>
    <t>H02_31_09</t>
  </si>
  <si>
    <t>Получение ежемесячной выплаты (в возрасте от 3 до 7 лет)</t>
  </si>
  <si>
    <t>H02_31_10</t>
  </si>
  <si>
    <t>Число месяцев получения ежемесячной выплаты (в возрасте от 3 до 7 лет)</t>
  </si>
  <si>
    <t>H02_31_11</t>
  </si>
  <si>
    <t>Размер ежемесячной выплаты (в возрасте от 3 до 7 лет)</t>
  </si>
  <si>
    <t>H02_31_13</t>
  </si>
  <si>
    <t>Получение ежемесячной денежной выплаты на ребенка в возрасте от 8 до 17 лет</t>
  </si>
  <si>
    <t>H02_31_14</t>
  </si>
  <si>
    <t>Число месяцев получения ежемесячной денежной выплаты на ребенка в возрасте от 8 до 17 лет</t>
  </si>
  <si>
    <t>H02_31_15</t>
  </si>
  <si>
    <t>Размер ежемесячной денежной выплаты на ребенка в возрасте от 8 до 17 лет</t>
  </si>
  <si>
    <t>H02_32_01</t>
  </si>
  <si>
    <t>Получение ежегодной выплаты</t>
  </si>
  <si>
    <t>H02_32_02</t>
  </si>
  <si>
    <t>Получение единовременной помощи к началу учебного года</t>
  </si>
  <si>
    <t>H02_32_03</t>
  </si>
  <si>
    <t>Получение компенсации на посещение занятий в кружках</t>
  </si>
  <si>
    <t>H02_32_04</t>
  </si>
  <si>
    <t>Получение компенсации на оплату лечения или реабилитацию</t>
  </si>
  <si>
    <t>H02_32_05</t>
  </si>
  <si>
    <t>Получение денежной помощи на организацию летнего отдыха</t>
  </si>
  <si>
    <t>H02_32_06</t>
  </si>
  <si>
    <t>Получение денежной помощи на транспорт</t>
  </si>
  <si>
    <t>H02_32_07</t>
  </si>
  <si>
    <t>Получение денежной помощи на приобретение вещей</t>
  </si>
  <si>
    <t>H02_32_08</t>
  </si>
  <si>
    <t>Не получал денежную помощь от органов социальной защиты</t>
  </si>
  <si>
    <t>H02_33</t>
  </si>
  <si>
    <t>Размер полученных денежных средств</t>
  </si>
  <si>
    <t>H02_34</t>
  </si>
  <si>
    <t>Получение дохода от наемного труда или самостоятельного занятия</t>
  </si>
  <si>
    <t>H02_35_01</t>
  </si>
  <si>
    <t>Размер дохода от наемного труда, полученного ребенком</t>
  </si>
  <si>
    <t>H02_35_02</t>
  </si>
  <si>
    <t>Число раз получения ребенком дохода от наемного труда</t>
  </si>
  <si>
    <t>H02_35_03</t>
  </si>
  <si>
    <t>Размер дохода от наемного труда за один раз</t>
  </si>
  <si>
    <t>I00_07</t>
  </si>
  <si>
    <t>Код члена домохозяйства</t>
  </si>
  <si>
    <t>I00_08</t>
  </si>
  <si>
    <t>Размер населенного пункта</t>
  </si>
  <si>
    <t>I00_12</t>
  </si>
  <si>
    <t>Час начала опроса</t>
  </si>
  <si>
    <t>I00_13</t>
  </si>
  <si>
    <t>Минуты начала опроса</t>
  </si>
  <si>
    <t>I00_14</t>
  </si>
  <si>
    <t>Час окончания опроса</t>
  </si>
  <si>
    <t>I00_15</t>
  </si>
  <si>
    <t>Минуты окончания опроса</t>
  </si>
  <si>
    <t>I00_17</t>
  </si>
  <si>
    <t>Тип выборки</t>
  </si>
  <si>
    <t>I01_02</t>
  </si>
  <si>
    <t>ЧИСЛО ИСПОЛНИВШИХСЯ ЛЕТ ПО СОСТОЯНИЮ НА 31 декабря 2022 ГОДА</t>
  </si>
  <si>
    <t>I01_05</t>
  </si>
  <si>
    <t>I01_06</t>
  </si>
  <si>
    <t>I01_07</t>
  </si>
  <si>
    <t>I01_08_01</t>
  </si>
  <si>
    <t>Наличие ежемесячного пособия, назначаемого детям в возрасте до 18 лет</t>
  </si>
  <si>
    <t>I01_08_02</t>
  </si>
  <si>
    <t>Число месяцев получения ежемесячного пособия, назначаемого детям в возрасте до 18 лет</t>
  </si>
  <si>
    <t>I01_08_03</t>
  </si>
  <si>
    <t>Размер пособия, назначаемого детям в возрасте до 18 лет (в месяц)</t>
  </si>
  <si>
    <t>I01_09_01</t>
  </si>
  <si>
    <t>Категория занятости в январе</t>
  </si>
  <si>
    <t>I01_09_02</t>
  </si>
  <si>
    <t>Категория занятости в феврале</t>
  </si>
  <si>
    <t>I01_09_03</t>
  </si>
  <si>
    <t>Категория занятости в марте</t>
  </si>
  <si>
    <t>I01_09_04</t>
  </si>
  <si>
    <t>Категория занятости в апреле</t>
  </si>
  <si>
    <t>I01_09_05</t>
  </si>
  <si>
    <t>Категория занятости в мае</t>
  </si>
  <si>
    <t>I01_09_06</t>
  </si>
  <si>
    <t>Категория занятости в июне</t>
  </si>
  <si>
    <t>I01_09_07</t>
  </si>
  <si>
    <t>Категория занятости в июле</t>
  </si>
  <si>
    <t>I01_09_08</t>
  </si>
  <si>
    <t>Категория занятости в августе</t>
  </si>
  <si>
    <t>I01_09_09</t>
  </si>
  <si>
    <t>Категория занятости в сентябре</t>
  </si>
  <si>
    <t>I01_09_10</t>
  </si>
  <si>
    <t>Категория занятости в октябре</t>
  </si>
  <si>
    <t>I01_09_11</t>
  </si>
  <si>
    <t>Категория занятости в ноябре</t>
  </si>
  <si>
    <t>I01_09_12</t>
  </si>
  <si>
    <t>Категория занятости в декабре</t>
  </si>
  <si>
    <t>I01_10</t>
  </si>
  <si>
    <t>Уровень образования</t>
  </si>
  <si>
    <t>I01_13</t>
  </si>
  <si>
    <t>Категория, к которой относится респондент</t>
  </si>
  <si>
    <t>I01_14</t>
  </si>
  <si>
    <t>Обучение в прошлом году</t>
  </si>
  <si>
    <t>I01_15</t>
  </si>
  <si>
    <t>Образование, получаемое в календарном году</t>
  </si>
  <si>
    <t>I01_16</t>
  </si>
  <si>
    <t>Форма обучения</t>
  </si>
  <si>
    <t>I01_17</t>
  </si>
  <si>
    <t>Получение стипендии</t>
  </si>
  <si>
    <t>I01_18_01</t>
  </si>
  <si>
    <t>Академическая базовая стипендия</t>
  </si>
  <si>
    <t>I01_18_02</t>
  </si>
  <si>
    <t>Социальная стипендия</t>
  </si>
  <si>
    <t>I01_18_03</t>
  </si>
  <si>
    <t>Почетная стипендия</t>
  </si>
  <si>
    <t>I01_18_04</t>
  </si>
  <si>
    <t>Стипендия от предприятия</t>
  </si>
  <si>
    <t>I01_18_06</t>
  </si>
  <si>
    <t>Стипендия, выплачиваемая службой занятости</t>
  </si>
  <si>
    <t>I01_18_05</t>
  </si>
  <si>
    <t>Другая стипендия</t>
  </si>
  <si>
    <t>I01_19</t>
  </si>
  <si>
    <t>Средний размер стипендии</t>
  </si>
  <si>
    <t>I01_20</t>
  </si>
  <si>
    <t>I01_21</t>
  </si>
  <si>
    <t>Общеобразовательное учреждение, которое посещали в прошлом году</t>
  </si>
  <si>
    <t>I01_22</t>
  </si>
  <si>
    <t>I01_23</t>
  </si>
  <si>
    <t>I01_24_01_01</t>
  </si>
  <si>
    <t>Оплата обучения за счет средств материнского капитала</t>
  </si>
  <si>
    <t>I01_24_01_02</t>
  </si>
  <si>
    <t>Сумма оплаты обучения за счет средств материнского капитала</t>
  </si>
  <si>
    <t>I01_24_02_01</t>
  </si>
  <si>
    <t>Оплата обучения за счет средств по месту работы</t>
  </si>
  <si>
    <t>I01_24_02_02</t>
  </si>
  <si>
    <t>Сумма оплаты обучения за счет средств предприятия по месту работы</t>
  </si>
  <si>
    <t>I01_24_03_01</t>
  </si>
  <si>
    <t>Оплата обучения за счет средств спонсоров (частных лиц)</t>
  </si>
  <si>
    <t>I01_24_03_02</t>
  </si>
  <si>
    <t>Сумма оплаты обучения за счет средств спонсоров (частных лиц)</t>
  </si>
  <si>
    <t>I01_24_04_01</t>
  </si>
  <si>
    <t>Оплата обучения за счет заемных средств</t>
  </si>
  <si>
    <t>I01_24_04_02</t>
  </si>
  <si>
    <t>Сумма оплаты обучения за счет заемных средств</t>
  </si>
  <si>
    <t>I01_25_01</t>
  </si>
  <si>
    <t>Получение бесплатного или частично оплачиваемого питания</t>
  </si>
  <si>
    <t>I01_25_02</t>
  </si>
  <si>
    <t>Получение скидок при оплате питания и талоны на бесплатное питание</t>
  </si>
  <si>
    <t>I01_25_03</t>
  </si>
  <si>
    <t>I01_25_04</t>
  </si>
  <si>
    <t>Сумма полученной помощи на питание в месяц</t>
  </si>
  <si>
    <t>I01_25_06</t>
  </si>
  <si>
    <t>Получение бесплатных проездных или льгот на оплату транспорта</t>
  </si>
  <si>
    <t>I01_25_07</t>
  </si>
  <si>
    <t>Сумма полученной помощи на оплату транспорта в месяц</t>
  </si>
  <si>
    <t>I01_26_01</t>
  </si>
  <si>
    <t>Получение гранта (субсидии) на обучение или на проведение научных (творческих) работ и разработок.</t>
  </si>
  <si>
    <t>I01_26_02</t>
  </si>
  <si>
    <t>Сумма полученного гранта (субсидии)</t>
  </si>
  <si>
    <t>I01_27</t>
  </si>
  <si>
    <t>Посещение курсов или других видов дополнительного образования</t>
  </si>
  <si>
    <t>I01_28_01</t>
  </si>
  <si>
    <t>Дополнительное обучение оплачивается за счет собственных средств или средств домохозяйства</t>
  </si>
  <si>
    <t>I01_28_02</t>
  </si>
  <si>
    <t>Дополнительное обучение оплачивается частично из собственных средств</t>
  </si>
  <si>
    <t>I01_28_03</t>
  </si>
  <si>
    <t>Дополнительное обучение оплачивается полностью работодателем</t>
  </si>
  <si>
    <t>I01_28_04</t>
  </si>
  <si>
    <t>Дополнительное обучение оплачивается из других источников</t>
  </si>
  <si>
    <t>I01_28_05</t>
  </si>
  <si>
    <t>Дополнительное обучение оплачивается государственной службой занятости</t>
  </si>
  <si>
    <t>I01_29</t>
  </si>
  <si>
    <t>Сумма, полученная на дополнительное обучение</t>
  </si>
  <si>
    <t>I01_30_01_01</t>
  </si>
  <si>
    <t>Регулярно отдыхать вне дома</t>
  </si>
  <si>
    <t>I01_30_01_02</t>
  </si>
  <si>
    <t>Причина невозможности регулярно отдыхать вне дома</t>
  </si>
  <si>
    <t>I01_30_02_01</t>
  </si>
  <si>
    <t>Раз в месяц встречаться с родственниками для совместного обеда, отдыха</t>
  </si>
  <si>
    <t>I01_30_02_02</t>
  </si>
  <si>
    <t>Причина невозможности раз в месяц встречаться с родственниками для совместного обеда, отдыха</t>
  </si>
  <si>
    <t>I01_30_03_01</t>
  </si>
  <si>
    <t>Каждую неделю тратить небольшую сумму денег на себя ни с кем не согласовывая</t>
  </si>
  <si>
    <t>I01_30_03_02</t>
  </si>
  <si>
    <t>Причина невозможности каждую неделю тратить небольшую сумму денег на себя ни с кем не согласовывая</t>
  </si>
  <si>
    <t>I01_30_04_01</t>
  </si>
  <si>
    <t>Платить за подключение Интернета</t>
  </si>
  <si>
    <t>I01_30_04_02</t>
  </si>
  <si>
    <t>Причина невозможности платить за подключение Интернета</t>
  </si>
  <si>
    <t>I02_01</t>
  </si>
  <si>
    <t>Получение пенсии</t>
  </si>
  <si>
    <t>I02_02_01</t>
  </si>
  <si>
    <t>Вид назначенной первой пенсии</t>
  </si>
  <si>
    <t>I02_02_02</t>
  </si>
  <si>
    <t>Вид назначенной второй пенсии</t>
  </si>
  <si>
    <t>I02_03</t>
  </si>
  <si>
    <t>Получали ли Вы какую-либо надбавку (доплату) к пенсии или выплаты из средств пенсионных накоплений?</t>
  </si>
  <si>
    <t>I02_04_01</t>
  </si>
  <si>
    <t>Надбавка к пенсии на иждивенцев</t>
  </si>
  <si>
    <t>I02_04_02</t>
  </si>
  <si>
    <t>Надбавка к пенсии в связи с достижением возраста 80 лет</t>
  </si>
  <si>
    <t>I02_04_03</t>
  </si>
  <si>
    <t>Доплата к пенсии как участнику ВОВ</t>
  </si>
  <si>
    <t>I02_04_04</t>
  </si>
  <si>
    <t>Доплата к пенсии как бывшему работнику предприятия, организации</t>
  </si>
  <si>
    <t>I02_04_05</t>
  </si>
  <si>
    <t>Доплата к пенсии как участнику системы негосударственного пенсионного обеспечения</t>
  </si>
  <si>
    <t>I02_04_06</t>
  </si>
  <si>
    <t>Доплата к пенсии по иным основаниям</t>
  </si>
  <si>
    <t>I02_04_07</t>
  </si>
  <si>
    <t>Выплата из средств пенсионных накоплений</t>
  </si>
  <si>
    <t>I02_05_01</t>
  </si>
  <si>
    <t>Количество месяцев получения пенсии</t>
  </si>
  <si>
    <t>I02_05_02</t>
  </si>
  <si>
    <t>Размер выплаты за месяц</t>
  </si>
  <si>
    <t>I02_05_03</t>
  </si>
  <si>
    <t>Количество месяцев получения выплат из средств пенсионных накоплений</t>
  </si>
  <si>
    <t>I02_05_04</t>
  </si>
  <si>
    <t>I02_05_06</t>
  </si>
  <si>
    <t>Количество месяцев получения общей суммы пенсионных выплат</t>
  </si>
  <si>
    <t>I02_05_07</t>
  </si>
  <si>
    <t>I02_08_01_01</t>
  </si>
  <si>
    <t>Получение от предприятия материальной помощи на лечение и/или лекарства</t>
  </si>
  <si>
    <t>I02_08_01_02</t>
  </si>
  <si>
    <t>Сумма материальной помощи</t>
  </si>
  <si>
    <t>I02_08_02_01</t>
  </si>
  <si>
    <t>Получение от предприятия помощи на оплату путевок на лечение (отдых)</t>
  </si>
  <si>
    <t>I02_08_02_02</t>
  </si>
  <si>
    <t>Сумма помощи на оплату путевок на лечение (отдых)</t>
  </si>
  <si>
    <t>I02_08_03_01</t>
  </si>
  <si>
    <t>Получение от предприятия помощи на оплату проезда к месту лечения (отдыха) и обратно</t>
  </si>
  <si>
    <t>I02_08_03_02</t>
  </si>
  <si>
    <t>Сумма помощи на оплату проезда к месту лечения (отдыха) и обратно</t>
  </si>
  <si>
    <t>I02_08_04_01</t>
  </si>
  <si>
    <t>Получение от предприятия других видов материальной поддержки</t>
  </si>
  <si>
    <t>I02_08_04_02</t>
  </si>
  <si>
    <t>Сумма других видов материальной поддержки</t>
  </si>
  <si>
    <t>I02_15_01</t>
  </si>
  <si>
    <t>Получение выплаты по уходу за инвалидом с детства 1 группы или ребенком-инвалидом</t>
  </si>
  <si>
    <t>I02_15_02</t>
  </si>
  <si>
    <t>Число месяцев получения выплаты по уходу за инвалидом</t>
  </si>
  <si>
    <t>I02_15_03</t>
  </si>
  <si>
    <t>Среднемесячный размер назначенной выплаты по уходу за инвалидом</t>
  </si>
  <si>
    <t>I02_15_05</t>
  </si>
  <si>
    <t>Получение выплаты по уходу за пенсионером, если он нуждается в посторонней помощи или достиг возраста 80 лет</t>
  </si>
  <si>
    <t>I02_15_06</t>
  </si>
  <si>
    <t>Число месяцев получения выплаты по уходу за пенсионером</t>
  </si>
  <si>
    <t>I02_15_07</t>
  </si>
  <si>
    <t>Среднемесячный размер назначенной выплаты по уходу за пенсионером</t>
  </si>
  <si>
    <t>I02_09_01_01</t>
  </si>
  <si>
    <t>Отношение к льготной категории в соответствии с федеральным законодательством</t>
  </si>
  <si>
    <t>I02_09_01_02</t>
  </si>
  <si>
    <t>Отношение к льготной категории в соответствии с федеральным законодательством (по второму основанию)</t>
  </si>
  <si>
    <t>I02_09_01_03</t>
  </si>
  <si>
    <t>Не относится ни к одной из категорий федеральных льготников</t>
  </si>
  <si>
    <t>I02_09_02_01</t>
  </si>
  <si>
    <t>Отношение к льготной категории в соответствии с региональным законодательством</t>
  </si>
  <si>
    <t>I02_09_02_02</t>
  </si>
  <si>
    <t>Отношение к льготной категории в соответствии с региональным законодательством (по второму основанию)</t>
  </si>
  <si>
    <t>I02_09_02_03</t>
  </si>
  <si>
    <t>Отношение к льготной категории в соответствии с региональным законодательством (по третьему основанию)</t>
  </si>
  <si>
    <t>I02_09_02_04</t>
  </si>
  <si>
    <t>Не относится ни к одной из категорий региональных льготников</t>
  </si>
  <si>
    <t>I02_10</t>
  </si>
  <si>
    <t>Пользование льготами в рамках НСУ</t>
  </si>
  <si>
    <t>I02_11_01</t>
  </si>
  <si>
    <t>Льготы на лекарственное обеспечение</t>
  </si>
  <si>
    <t>I02_11_02</t>
  </si>
  <si>
    <t>Льготы на санаторно-курортное лечение</t>
  </si>
  <si>
    <t>I02_11_03</t>
  </si>
  <si>
    <t>Льготы на бесплатный или льготный проезд на междугородном транспорте</t>
  </si>
  <si>
    <t>I02_11_04</t>
  </si>
  <si>
    <t>Льготы на проезд на пригородном железнодорожном транспорте</t>
  </si>
  <si>
    <t>I02_12_01</t>
  </si>
  <si>
    <t>Льготы на бесплатный или льготный проезд на городском транспорте</t>
  </si>
  <si>
    <t>I02_12_02</t>
  </si>
  <si>
    <t>Льготы на бесплатный или льготный проезд на пригородном транспорте</t>
  </si>
  <si>
    <t>I02_12_03</t>
  </si>
  <si>
    <t>I02_12_04</t>
  </si>
  <si>
    <t>Льготы на бесплатный или льготный отпуск лекарств по рецептам</t>
  </si>
  <si>
    <t>I02_12_05</t>
  </si>
  <si>
    <t>Льготы на протезирование зубов</t>
  </si>
  <si>
    <t>I02_12_06</t>
  </si>
  <si>
    <t>Льготы на приобретение путевок для санаторно-курортного лечения и дома отдыха</t>
  </si>
  <si>
    <t>I02_12_07</t>
  </si>
  <si>
    <t>Не пользовался никакими льготами</t>
  </si>
  <si>
    <t>I02_13</t>
  </si>
  <si>
    <t>Получение единовременной выплаты к праздничным дням, юбилеям</t>
  </si>
  <si>
    <t>I02_14</t>
  </si>
  <si>
    <t>Сумма единовременных выплат к праздничным датам, юбилеям</t>
  </si>
  <si>
    <t>I02_15_1</t>
  </si>
  <si>
    <t>Получение выплаты детям в возрасте от 8 до 17 лет  из неполных семей</t>
  </si>
  <si>
    <t>I02_15_1_2</t>
  </si>
  <si>
    <t>Число раз получения выплаты детям в возрасте от 8 до 17 лет  из неполных семей</t>
  </si>
  <si>
    <t>I02_15_5</t>
  </si>
  <si>
    <t>Получение выплаты детям в возрасте  от 8 до 17 лет  из малоимущих семей</t>
  </si>
  <si>
    <t>I02_15_5_2</t>
  </si>
  <si>
    <t>Число раз получения выплаты детям в возрасте  от 8 до 17 лет  из малоимущих семьей</t>
  </si>
  <si>
    <t>I02_15_5_3</t>
  </si>
  <si>
    <t>Размер выплаты в месяц детям в возрасте  от 8 до 17 лет  из малоимущих семей</t>
  </si>
  <si>
    <t>I02_15_02_01</t>
  </si>
  <si>
    <t>Получение дополнительных мер  социальной поддерж-ки</t>
  </si>
  <si>
    <t>I02_15_02_02</t>
  </si>
  <si>
    <t>Число раз получения дополнительных мер  социальной поддержки</t>
  </si>
  <si>
    <t>I02_15_02_03</t>
  </si>
  <si>
    <t>Средний размер дополнительных мер  социальной под-держки</t>
  </si>
  <si>
    <t>I02_15_2_01</t>
  </si>
  <si>
    <t>Получение выплаты в связи с постановкой на учет в ранние сроки беременности, назначаемую малоимущим семьям</t>
  </si>
  <si>
    <t>I02_15_2_02</t>
  </si>
  <si>
    <t>Число раз получения выплаты в связи с постановкой на учет в ранние сроки беременности, назначаемую малоимущим семьям</t>
  </si>
  <si>
    <t>I02_15_03_01</t>
  </si>
  <si>
    <t>Получение пособия по беременности и родам</t>
  </si>
  <si>
    <t>I02_15_03_02</t>
  </si>
  <si>
    <t>Сумма полученных пособий по беременности и родам</t>
  </si>
  <si>
    <t>I02_16</t>
  </si>
  <si>
    <t>Наличие заявления на выдачу сертификата на материнский капитал</t>
  </si>
  <si>
    <t>I02_17_01</t>
  </si>
  <si>
    <t>Год получения сертификата на материнский капитал</t>
  </si>
  <si>
    <t>I02_17_02</t>
  </si>
  <si>
    <t>Сертификат на получение материнского капитала находится в процессе оформления</t>
  </si>
  <si>
    <t>I02_17_1</t>
  </si>
  <si>
    <t>Воспользовалась материнским капиталом в прошлом году</t>
  </si>
  <si>
    <t>I02_17_02_01</t>
  </si>
  <si>
    <t>В какой форме воспользовались  средствами государственного материнского капитала</t>
  </si>
  <si>
    <t>I02_17_02_02</t>
  </si>
  <si>
    <t>2. частично</t>
  </si>
  <si>
    <t>I02_18_03_01</t>
  </si>
  <si>
    <t>Получали ли Вы в прошлом году ежемесячную выплату в связи с рождением (усыновлением) второго ребенка (до достижения им возраста 3-х лет)</t>
  </si>
  <si>
    <t>I02_18_03_03</t>
  </si>
  <si>
    <t>Число месяцев получения</t>
  </si>
  <si>
    <t>I02_18_03_02</t>
  </si>
  <si>
    <t>Средний размер ежемесячной выплаты в связи с рождением второго ребенка (до 3-х лет)</t>
  </si>
  <si>
    <t>I02_18_01</t>
  </si>
  <si>
    <t>Воспользовались ли Вы в прошлом году правом распоряжения средствами регионального материнского капитала?</t>
  </si>
  <si>
    <t>I02_18_02</t>
  </si>
  <si>
    <t>Воспользовалась региональным  материнским капита-лом частично (сумма)</t>
  </si>
  <si>
    <t>I03_01</t>
  </si>
  <si>
    <t>Наличие в прошлом году оплачиваемой работы или доходного занятия</t>
  </si>
  <si>
    <t>I03_02</t>
  </si>
  <si>
    <t>Наличие в прошлом году оплачиваемой работы, на которой отсутствовали по различным причинам</t>
  </si>
  <si>
    <t>I03_03</t>
  </si>
  <si>
    <t>Наличие в прошлом году работы в фермерском хозяйстве или в собственном деле</t>
  </si>
  <si>
    <t>I03_04</t>
  </si>
  <si>
    <t>Основная работа</t>
  </si>
  <si>
    <t>I03_05</t>
  </si>
  <si>
    <t>Форма собственности предприятия</t>
  </si>
  <si>
    <t>I03_06</t>
  </si>
  <si>
    <t>Вид деятельности организации</t>
  </si>
  <si>
    <t>I03_07</t>
  </si>
  <si>
    <t>Статус основной занятости</t>
  </si>
  <si>
    <t>I03_071</t>
  </si>
  <si>
    <t>Вид занятия в частных домохозяйствах (у частных лиц)</t>
  </si>
  <si>
    <t>I03_08</t>
  </si>
  <si>
    <t>Код профессии</t>
  </si>
  <si>
    <t>I03_09</t>
  </si>
  <si>
    <t>Условия работы</t>
  </si>
  <si>
    <t>I03_10</t>
  </si>
  <si>
    <t>Период определения дохода</t>
  </si>
  <si>
    <t>I03_11</t>
  </si>
  <si>
    <t>Средняя сумма месячного заработка, полученного «на руки»</t>
  </si>
  <si>
    <t>I03_12</t>
  </si>
  <si>
    <t>Размер месячного заработка в интервале</t>
  </si>
  <si>
    <t>I03_14</t>
  </si>
  <si>
    <t>Сумма годового заработка</t>
  </si>
  <si>
    <t>I03_13_01</t>
  </si>
  <si>
    <t>Число рабочих дней в месяце</t>
  </si>
  <si>
    <t>I03_13_02</t>
  </si>
  <si>
    <t>Количество рабочих часов в день</t>
  </si>
  <si>
    <t>I03_141_01</t>
  </si>
  <si>
    <t>Наличие оплачиваемого отпуска</t>
  </si>
  <si>
    <t>I03_141_02</t>
  </si>
  <si>
    <t>Число дней оплачиваемого отпуска</t>
  </si>
  <si>
    <t>I03_15_01_01</t>
  </si>
  <si>
    <t>Получение премий, зависящих от результатов выполненной работы</t>
  </si>
  <si>
    <t>I03_15_01_02</t>
  </si>
  <si>
    <t>Количество раз получения премий, зависящих от результатов выполненной работы</t>
  </si>
  <si>
    <t>I03_15_01_03</t>
  </si>
  <si>
    <t>Сумма полученных премий, зависящих от результатов выполненной работы</t>
  </si>
  <si>
    <t>I03_15_02_01</t>
  </si>
  <si>
    <t>Получение премий, зависящих от финансового состояния предприятия</t>
  </si>
  <si>
    <t>I03_15_02_02</t>
  </si>
  <si>
    <t>Количество раз получения премий, зависящих от финансового состояния предприятия</t>
  </si>
  <si>
    <t>I03_15_02_03</t>
  </si>
  <si>
    <t>Сумма полученных премий, зависящих от финансового состояния предприятия</t>
  </si>
  <si>
    <t>I03_15_03_01</t>
  </si>
  <si>
    <t>Получение оплаты сверхурочных</t>
  </si>
  <si>
    <t>I03_15_03_02</t>
  </si>
  <si>
    <t>Количество раз получения оплаты сверхурочных</t>
  </si>
  <si>
    <t>I03_15_03_03</t>
  </si>
  <si>
    <t>Сумма полученной оплаты сверхурочных</t>
  </si>
  <si>
    <t>I03_15_04_01</t>
  </si>
  <si>
    <t>Получение комиссионных или процент от оборота</t>
  </si>
  <si>
    <t>I03_15_04_02</t>
  </si>
  <si>
    <t>Количество раз получения комиссионных или процента от оборота</t>
  </si>
  <si>
    <t>I03_15_04_03</t>
  </si>
  <si>
    <t>Сумма полученных комиссионных или процента от оборота</t>
  </si>
  <si>
    <t>I03_15_05_01</t>
  </si>
  <si>
    <t>Получение чаевых</t>
  </si>
  <si>
    <t>I03_15_05_02</t>
  </si>
  <si>
    <t>Количество раз получения чаевых</t>
  </si>
  <si>
    <t>I03_15_05_03</t>
  </si>
  <si>
    <t>Сумма полученных чаевых</t>
  </si>
  <si>
    <t>I03_15_06_01</t>
  </si>
  <si>
    <t>Получение материальной помощи к отпуску</t>
  </si>
  <si>
    <t>I03_15_06_02</t>
  </si>
  <si>
    <t>Количество раз получения материальной помощи к отпуску</t>
  </si>
  <si>
    <t>I03_15_06_03</t>
  </si>
  <si>
    <t>Сумма полученной материальной помощи к отпуску</t>
  </si>
  <si>
    <t>I03_15_07_01</t>
  </si>
  <si>
    <t>Получение премий по случаю торжества</t>
  </si>
  <si>
    <t>I03_15_07_02</t>
  </si>
  <si>
    <t>Количество раз получения премий по случаю торжества</t>
  </si>
  <si>
    <t>I03_15_07_03</t>
  </si>
  <si>
    <t>Сумма полученных премий по случаю торжества</t>
  </si>
  <si>
    <t>I03_16_01_01</t>
  </si>
  <si>
    <t>Компенсация по месту работы стоимости обедов</t>
  </si>
  <si>
    <t>I03_16_01_02</t>
  </si>
  <si>
    <t>Количество месяцев компенсации по месту работы стоимости обедов</t>
  </si>
  <si>
    <t>I03_16_01_03</t>
  </si>
  <si>
    <t>Сумма компенсации по месту работы стоимости обедов</t>
  </si>
  <si>
    <t>I03_16_02_01</t>
  </si>
  <si>
    <t>Компенсация по месту работы расходов на транспорт для личных нужд</t>
  </si>
  <si>
    <t>I03_16_02_02</t>
  </si>
  <si>
    <t>Количество месяцев компенсации по месту работы расходов на транспорт для личных нужд</t>
  </si>
  <si>
    <t>I03_16_02_03</t>
  </si>
  <si>
    <t>Сумма полученной компенсации по месту работы расходов на транспорт для личных нужд</t>
  </si>
  <si>
    <t>I03_16_03_01</t>
  </si>
  <si>
    <t>Компенсация по месту работы расходов на проживание (за исключением расходов во время служебных командировок)</t>
  </si>
  <si>
    <t>I03_16_03_02</t>
  </si>
  <si>
    <t>Количество месяцев получения компенсации по месту работы расходов на проживание</t>
  </si>
  <si>
    <t>I03_16_03_03</t>
  </si>
  <si>
    <t>Сумма полученной компенсации по месту работы расходов на проживание</t>
  </si>
  <si>
    <t>I03_16_04_01</t>
  </si>
  <si>
    <t>Компенсация по месту работы расходов на мобильную связь для личных нужд</t>
  </si>
  <si>
    <t>I03_16_04_02</t>
  </si>
  <si>
    <t>Количество месяцев получения компенсации по месту работы расходов на мобильную связь для личных нужд</t>
  </si>
  <si>
    <t>I03_16_04_03</t>
  </si>
  <si>
    <t>Сумма полученной компенсации по месту работы расходов на мобильную связь для личных нужд</t>
  </si>
  <si>
    <t>I03_16_05_01</t>
  </si>
  <si>
    <t>Компенсация по месту работы расходов по пребыванию ребенка в ДОО</t>
  </si>
  <si>
    <t>I03_16_05_02</t>
  </si>
  <si>
    <t>Количество месяцев получения компенсации по месту работы на расходы по пребыванию ребенка в ДОО</t>
  </si>
  <si>
    <t>I03_16_05_03</t>
  </si>
  <si>
    <t>Сумма полученной  компенсации по месту работы на расходы по пребыванию ребенка в ДОО</t>
  </si>
  <si>
    <t>I03_16_06_01</t>
  </si>
  <si>
    <t>Компенсация по месту работы расходов в связи с единовременными событиями</t>
  </si>
  <si>
    <t>I03_16_06_03</t>
  </si>
  <si>
    <t>Сумма полученной компенсации по месту работы на расходы в связи с единовременными событиями</t>
  </si>
  <si>
    <t>I03_17_01_01</t>
  </si>
  <si>
    <t>Наличие оплаты работодателем обучения по личной инициативе</t>
  </si>
  <si>
    <t>I03_17_01_02</t>
  </si>
  <si>
    <t>Количество раз оплаты работодателем обучения по личной инициативе</t>
  </si>
  <si>
    <t>I03_17_01_03</t>
  </si>
  <si>
    <t>Размер оплаты работодателем обучения по личной инициативе</t>
  </si>
  <si>
    <t>I03_17_02_01</t>
  </si>
  <si>
    <t>Наличие оплаты работодателем полиса ДМС</t>
  </si>
  <si>
    <t>I03_17_02_02</t>
  </si>
  <si>
    <t>Число раз оплаты работодателем полиса ДМС</t>
  </si>
  <si>
    <t>I03_17_02_03</t>
  </si>
  <si>
    <t>Размер оплаты работодателем полиса ДМС</t>
  </si>
  <si>
    <t>I03_17_07_01</t>
  </si>
  <si>
    <t>Наличие оплаты работодателем страхования жизни и здоровья</t>
  </si>
  <si>
    <t>I03_17_07_02</t>
  </si>
  <si>
    <t>Число раз оплаты работодателем страхования жизни и здоровья</t>
  </si>
  <si>
    <t>I03_17_07_03</t>
  </si>
  <si>
    <t>Размер оплаты работодателем страхования жизни и здоровья</t>
  </si>
  <si>
    <t>I03_17_03_01</t>
  </si>
  <si>
    <t>Наличие оплаты работодателем платных мед. услуг</t>
  </si>
  <si>
    <t>I03_17_03_02</t>
  </si>
  <si>
    <t>Число раз оплаты работодателем платных мед. услуг</t>
  </si>
  <si>
    <t>I03_17_03_03</t>
  </si>
  <si>
    <t>Размер оплаты работодателем платных мед. услуг</t>
  </si>
  <si>
    <t>I03_17_04_01</t>
  </si>
  <si>
    <t>Наличие оплаты работодателем спортивных занятий</t>
  </si>
  <si>
    <t>I03_17_04_02</t>
  </si>
  <si>
    <t>Число раз оплаты работодателем спортивных занятий</t>
  </si>
  <si>
    <t>I03_17_04_03</t>
  </si>
  <si>
    <t>Размер оплаты работодателем спортивных занятий</t>
  </si>
  <si>
    <t>I03_17_05_01</t>
  </si>
  <si>
    <t>Наличие оплаты работодателем экскурсий</t>
  </si>
  <si>
    <t>I03_17_05_02</t>
  </si>
  <si>
    <t>Число раз оплаты работодателем экскурсий</t>
  </si>
  <si>
    <t>I03_17_05_03</t>
  </si>
  <si>
    <t>Размер оплаты работодателем экскурсий</t>
  </si>
  <si>
    <t>I03_17_06_01</t>
  </si>
  <si>
    <t>Наличие оплаты работодателем подписки на газеты</t>
  </si>
  <si>
    <t>I03_17_06_02</t>
  </si>
  <si>
    <t>Число раз оплаты работодателем подписки на газеты</t>
  </si>
  <si>
    <t>I03_17_06_03</t>
  </si>
  <si>
    <t>Размер оплаты работодателем подписки на газеты</t>
  </si>
  <si>
    <t>I03_18_01_01</t>
  </si>
  <si>
    <t>Предоставление в счет оплаты труда служебного транспорта для личных целей</t>
  </si>
  <si>
    <t>I03_18_01_02</t>
  </si>
  <si>
    <t>Количество раз предоставления в счет оплаты труда служебного транспорта для личных целей</t>
  </si>
  <si>
    <t>I03_18_01_03</t>
  </si>
  <si>
    <t>Сумма предоставления в счет оплаты труда служебного транспорта для личных целей</t>
  </si>
  <si>
    <t>I03_18_02_01</t>
  </si>
  <si>
    <t>Предоставление в счет оплаты труда оборудования, инструментов</t>
  </si>
  <si>
    <t>I03_18_02_02</t>
  </si>
  <si>
    <t>Количество раз предоставления в счет оплаты труда оборудования, инструментов</t>
  </si>
  <si>
    <t>I03_18_02_03</t>
  </si>
  <si>
    <t>Сумма предоставления в счет оплаты труда оборудования, инструментов</t>
  </si>
  <si>
    <t>I03_18_03_01</t>
  </si>
  <si>
    <t>Предоставление в счет оплаты труда помещения, персонала и др.</t>
  </si>
  <si>
    <t>I03_18_03_02</t>
  </si>
  <si>
    <t>Количество раз предоставления в счет оплаты труда помещения, персонала и др.</t>
  </si>
  <si>
    <t>I03_18_03_03</t>
  </si>
  <si>
    <t>Сумма предоставления в счет оплаты труда помещения, персонала и др.</t>
  </si>
  <si>
    <t>I03_18_04_01</t>
  </si>
  <si>
    <t>Предоставление в счет оплаты труда других услуг или каких-либо товаров</t>
  </si>
  <si>
    <t>I03_18_04_02</t>
  </si>
  <si>
    <t>Количество раз предоставления в счет оплаты труда других услуг или каких-либо товаров</t>
  </si>
  <si>
    <t>I03_18_04_03</t>
  </si>
  <si>
    <t>Сумма предоставления в счет оплаты труда других услуг или каких-либо товаров</t>
  </si>
  <si>
    <t>I03_181</t>
  </si>
  <si>
    <t>Уплата работодателем страховых взносов в ПФР</t>
  </si>
  <si>
    <t>I03_19</t>
  </si>
  <si>
    <t>Условия деятельности предприятия, кооператива или собственного дела</t>
  </si>
  <si>
    <t>I03_20</t>
  </si>
  <si>
    <t>Наличие наемных работников</t>
  </si>
  <si>
    <t>I03_21</t>
  </si>
  <si>
    <t>Кто может представить информацию о деятельности предприятия</t>
  </si>
  <si>
    <t>I03_22</t>
  </si>
  <si>
    <t>Выполнение работы самостоятельно или с другими лицами</t>
  </si>
  <si>
    <t>I03_23</t>
  </si>
  <si>
    <t>I03_24_01</t>
  </si>
  <si>
    <t>Код вида работ 1</t>
  </si>
  <si>
    <t>I03_24_02</t>
  </si>
  <si>
    <t>Код вида работ 2</t>
  </si>
  <si>
    <t>I03_24_03</t>
  </si>
  <si>
    <t>Код вида работ 3</t>
  </si>
  <si>
    <t>I03_24_04</t>
  </si>
  <si>
    <t>Код вида работ 4</t>
  </si>
  <si>
    <t>I03_25_01</t>
  </si>
  <si>
    <t>Собственные ресурсы для осуществления деятельности</t>
  </si>
  <si>
    <t>I03_25_02</t>
  </si>
  <si>
    <t>Заемные ресурсы для осуществления деятельности</t>
  </si>
  <si>
    <t>I03_25_03</t>
  </si>
  <si>
    <t>Субсидии для осуществления деятельности</t>
  </si>
  <si>
    <t>I03_25_05</t>
  </si>
  <si>
    <t>Другие (включая остатки заемных средств или субсидий) ресурсы для осуществления деятельности</t>
  </si>
  <si>
    <t>I03_25_06</t>
  </si>
  <si>
    <t>Не привлекали какие-либо средства для осуществления деятельности</t>
  </si>
  <si>
    <t>I03_25_04</t>
  </si>
  <si>
    <t>Сумма полученных субсидий</t>
  </si>
  <si>
    <t>I03_26_01_01</t>
  </si>
  <si>
    <t>Часть прибыли, направляемой на обеспечение личных нужд</t>
  </si>
  <si>
    <t>I03_26_01_02</t>
  </si>
  <si>
    <t>Число раз, когда часть прибыли направлялась на обеспечение личных нужд</t>
  </si>
  <si>
    <t>I03_26_01_03</t>
  </si>
  <si>
    <t>размер части прибыли, направляемой на обеспечение личных нужд</t>
  </si>
  <si>
    <t>I03_26_02_01</t>
  </si>
  <si>
    <t>Товары, оплаченные для ведения деятельности, направляемой на обеспечение личных нужд</t>
  </si>
  <si>
    <t>I03_26_02_02</t>
  </si>
  <si>
    <t>Число раз, когда товары, оплаченные для ведения деятельности, направлялись на обеспечение личных нужд</t>
  </si>
  <si>
    <t>I03_26_02_03</t>
  </si>
  <si>
    <t>Денежная оценка товаров, направленных на обеспечение личных нужд</t>
  </si>
  <si>
    <t>I03_27</t>
  </si>
  <si>
    <t>Общая сумма поступлений за прошедший год</t>
  </si>
  <si>
    <t>I03_28</t>
  </si>
  <si>
    <t>Сумма дохода направленная на личное потребление</t>
  </si>
  <si>
    <t>I03_29_01</t>
  </si>
  <si>
    <t>Сумма налогов, уплаченных налоговым органам</t>
  </si>
  <si>
    <t>I03_29_02</t>
  </si>
  <si>
    <t>Сумма других обязательных платежей</t>
  </si>
  <si>
    <t>I03_291_01</t>
  </si>
  <si>
    <t>Количество дней самозанятости</t>
  </si>
  <si>
    <t>I03_291_02</t>
  </si>
  <si>
    <t>Количество часов самозанятости в день</t>
  </si>
  <si>
    <t>I03_30_01_01</t>
  </si>
  <si>
    <t>Код субъекта РФ, где находилась 1 основная работа</t>
  </si>
  <si>
    <t>I03_30_01_02</t>
  </si>
  <si>
    <t>Код населенного пункта, где находилась 1 основная работа</t>
  </si>
  <si>
    <t>I03_31</t>
  </si>
  <si>
    <t>Наличие дополнительной работы наряду с основной</t>
  </si>
  <si>
    <t>I03_31_1</t>
  </si>
  <si>
    <t>Статус занятости респондента на дополнительной работе</t>
  </si>
  <si>
    <t>I03_32</t>
  </si>
  <si>
    <t>Количество месяцев выполнения дополнительной работы</t>
  </si>
  <si>
    <t>I03_33</t>
  </si>
  <si>
    <t>Сумма среднемесячного заработка на доп. работе</t>
  </si>
  <si>
    <t>I03_34</t>
  </si>
  <si>
    <t>Интервал суммы месячного заработка по месту доп. работы</t>
  </si>
  <si>
    <t>I03_35</t>
  </si>
  <si>
    <t>Сумма дохода по месту доп. работы за год</t>
  </si>
  <si>
    <t>I03_36_01</t>
  </si>
  <si>
    <t>Период времени выполнения основной работы</t>
  </si>
  <si>
    <t>I03_36_02</t>
  </si>
  <si>
    <t>Число месяцев выполнения основной работы</t>
  </si>
  <si>
    <t>I03_37_01</t>
  </si>
  <si>
    <t>работали периодически или постоянно на других работах</t>
  </si>
  <si>
    <t>I03_37_04</t>
  </si>
  <si>
    <t>находились в отпуске по беременности и родам</t>
  </si>
  <si>
    <t>I03_37_02</t>
  </si>
  <si>
    <t>находились в отпуске по уходу за ребенком до 1,5 лет</t>
  </si>
  <si>
    <t>I03_37_05</t>
  </si>
  <si>
    <t>находились в отпуске по уходу за ребенком от 1,5 до 3 лет</t>
  </si>
  <si>
    <t>I03_37_03</t>
  </si>
  <si>
    <t>не работали по другим причинам</t>
  </si>
  <si>
    <t>I03_37_1</t>
  </si>
  <si>
    <t>Наличие оформленного отпуска</t>
  </si>
  <si>
    <t>I03_38</t>
  </si>
  <si>
    <t>Средняя сумма месячного заработка на др. работах</t>
  </si>
  <si>
    <t>I03_39</t>
  </si>
  <si>
    <t>Интервал средней суммы месячного заработка на др. работах</t>
  </si>
  <si>
    <t>I03_41</t>
  </si>
  <si>
    <t>Сумма заработка, полученного на др. работах за год</t>
  </si>
  <si>
    <t>I03_40</t>
  </si>
  <si>
    <t>Количество месяцев получения заработка или дохода на др. работах</t>
  </si>
  <si>
    <t>I03_42_01_01</t>
  </si>
  <si>
    <t>Получение пособия по безработице</t>
  </si>
  <si>
    <t>I03_42_01_02</t>
  </si>
  <si>
    <t>Число месяцев получения пособия по безработице</t>
  </si>
  <si>
    <t>I03_42_01_03</t>
  </si>
  <si>
    <t>Сумма пособия по безработице в месяц</t>
  </si>
  <si>
    <t>I03_42_02_01</t>
  </si>
  <si>
    <t>Получение иной материальной помощи для лиц, потерявших работу</t>
  </si>
  <si>
    <t>I03_42_02_02</t>
  </si>
  <si>
    <t>Число месяцев получения иной материальной помощи для лиц, потерявших работу</t>
  </si>
  <si>
    <t>I03_42_02_03</t>
  </si>
  <si>
    <t>Сумма иной материальной помощи для лиц, потерявших работу</t>
  </si>
  <si>
    <t>I03_42_03_01</t>
  </si>
  <si>
    <t>Получение выплат в связи с нахождением в вынужденном отпуске в месяц</t>
  </si>
  <si>
    <t>I03_42_03_02</t>
  </si>
  <si>
    <t>Число месяцев получения выплат в связи с нахождением в вынужденном отпуске</t>
  </si>
  <si>
    <t>I03_42_03_03</t>
  </si>
  <si>
    <t>Сумма, полученная от выплат в связи с нахождением в вынужденном отпуске в месяц</t>
  </si>
  <si>
    <t>I03_42_04_01</t>
  </si>
  <si>
    <t>Получение единовременных выплат в связи с увольнением, выходом на пенсию</t>
  </si>
  <si>
    <t>I03_42_04_03</t>
  </si>
  <si>
    <t>Сумма полученных единовременных выплат в связи с увольнением, выходом на пенсию</t>
  </si>
  <si>
    <t>I03_43</t>
  </si>
  <si>
    <t>Наличие случайной подработки</t>
  </si>
  <si>
    <t>I03_44</t>
  </si>
  <si>
    <t>Сумма дохода от подработки за год</t>
  </si>
  <si>
    <t>I03_48_01</t>
  </si>
  <si>
    <t>Наличие задолженности за выполненную работу в прошлом году</t>
  </si>
  <si>
    <t>I03_48_02</t>
  </si>
  <si>
    <t>Сумма задолженности</t>
  </si>
  <si>
    <t>I03_49_01_01</t>
  </si>
  <si>
    <t>Получение дивидендов по акциям и другим ценным бумагам</t>
  </si>
  <si>
    <t>I03_49_01_02</t>
  </si>
  <si>
    <t>Сумма полученных дивидендов по акциям и другим ценным бумагам</t>
  </si>
  <si>
    <t>I03_49_02_01</t>
  </si>
  <si>
    <t>Получение процентов на сбережения, размещенные на банковских счетах</t>
  </si>
  <si>
    <t>I03_49_02_02</t>
  </si>
  <si>
    <t>Сумма полученных процентов на сбережения, размещенные на банковских счетах</t>
  </si>
  <si>
    <t>I03_49_03_01</t>
  </si>
  <si>
    <t>Получение стандартного налогового вычета (гражданами, имеющими детей)</t>
  </si>
  <si>
    <t>I03_49_03_02</t>
  </si>
  <si>
    <t>Сумма полученного стандартного налогового вычета (гражданами, имеющими детей)</t>
  </si>
  <si>
    <t>I03_49_04_01</t>
  </si>
  <si>
    <t>Получение социального налогового вычета</t>
  </si>
  <si>
    <t>I03_49_04_02</t>
  </si>
  <si>
    <t>Сумма полученного социального налогового вычета</t>
  </si>
  <si>
    <t>I03_49_05_01</t>
  </si>
  <si>
    <t>Получение имущественного налогового вычета</t>
  </si>
  <si>
    <t>I03_49_05_02</t>
  </si>
  <si>
    <t>Сумма полученного имущественного налогового вычета</t>
  </si>
  <si>
    <t>I03_49_06_01</t>
  </si>
  <si>
    <t>Получение налогового вычета по иным основаниям</t>
  </si>
  <si>
    <t>I03_49_06_02</t>
  </si>
  <si>
    <t>Сумма полученного налогового вычета по иным основаниям</t>
  </si>
  <si>
    <t>Наименование показателя</t>
  </si>
  <si>
    <t>Количество "затруднились ответить"</t>
  </si>
  <si>
    <t>Доля ответов"затруднились ответить" ко всем ответившим на вопрос</t>
  </si>
  <si>
    <t>Сумма полученных премий, зависящих от финансового состояния предприяти</t>
  </si>
  <si>
    <t>Сумма полученной компенсации по месту работы расходов на транспорт для</t>
  </si>
  <si>
    <t>Сумма полученной компенсации по месту работы расходов на мобильную свя</t>
  </si>
  <si>
    <t>Сумма полученной  компенсации по месту работы на расходы по пребыванию</t>
  </si>
  <si>
    <t>Сумма полученной компенсации по месту работы на расходы в связи с един</t>
  </si>
  <si>
    <t>Сумма предоставления в счет оплаты труда служебного транспорта для лич</t>
  </si>
  <si>
    <t>Сумма предоставления в счет оплаты труда других услуг или каких-либо т</t>
  </si>
  <si>
    <t>Сумма полученных процентов на сбережения, размещенные на банковских сч</t>
  </si>
  <si>
    <t>Сумма полученного стандартного налогового вычета (гражданами, имеющими</t>
  </si>
  <si>
    <t xml:space="preserve"> Средняя сумма месячного заработка, полученного «на руки»</t>
  </si>
  <si>
    <t xml:space="preserve">I03_11 </t>
  </si>
  <si>
    <t xml:space="preserve">I03_12 </t>
  </si>
  <si>
    <t xml:space="preserve">I03_14 </t>
  </si>
  <si>
    <t xml:space="preserve">I03_29_01 </t>
  </si>
  <si>
    <t xml:space="preserve">I03_28 </t>
  </si>
  <si>
    <t xml:space="preserve">I03_27 </t>
  </si>
  <si>
    <t xml:space="preserve">I03_29_02 </t>
  </si>
  <si>
    <t xml:space="preserve">I03_34 </t>
  </si>
  <si>
    <t xml:space="preserve">I03_35 </t>
  </si>
  <si>
    <t xml:space="preserve">I03_37_1 </t>
  </si>
  <si>
    <t xml:space="preserve">I03_38 </t>
  </si>
  <si>
    <t xml:space="preserve">I03_39 </t>
  </si>
  <si>
    <t>Получение дохода от наемного труда или самостоятельного</t>
  </si>
  <si>
    <t>Количество ответов "затрудняюсь ответить" (код "-7 ") : Вопросник для домохозяйства</t>
  </si>
  <si>
    <t xml:space="preserve">Количество ответов "затрудняюсь ответить" (код "-7 ") : Индивидуальный  вопросник для лиц в возрасте 16 лет и более </t>
  </si>
  <si>
    <t>Сумма заработка, полученного на других работах за год</t>
  </si>
  <si>
    <t>Все домохозяйства</t>
  </si>
  <si>
    <t>из них проживающие в населенных пунктах с численностью населения</t>
  </si>
  <si>
    <t>в городских населенных пунктах</t>
  </si>
  <si>
    <t>менее 50,0 тыс. чел</t>
  </si>
  <si>
    <t>50,0– 99,9 тыс. чел</t>
  </si>
  <si>
    <t>100,0-249,9 тыс. чел</t>
  </si>
  <si>
    <t>250,0- 499,9 тыс. чел</t>
  </si>
  <si>
    <t>500,0- 999,9 тыс. чел</t>
  </si>
  <si>
    <t>1 млн. чел и более</t>
  </si>
  <si>
    <t>в сельских населенных пунктах</t>
  </si>
  <si>
    <t>до 200 человек</t>
  </si>
  <si>
    <t>201 - 1000 человек</t>
  </si>
  <si>
    <t>1001-5000 человек</t>
  </si>
  <si>
    <t>более 5000 человек</t>
  </si>
  <si>
    <t>Всего</t>
  </si>
  <si>
    <t>из них по продолжительности опроса по программе Индивидуального вопросника</t>
  </si>
  <si>
    <t>до 10 минут</t>
  </si>
  <si>
    <t>11-20 минут</t>
  </si>
  <si>
    <t>21-30 минут</t>
  </si>
  <si>
    <t>31-40 минут</t>
  </si>
  <si>
    <t>41-50 минут</t>
  </si>
  <si>
    <t>51-60 минут</t>
  </si>
  <si>
    <t>61-90 минут</t>
  </si>
  <si>
    <t>91-120 минут</t>
  </si>
  <si>
    <t>более 120 минут</t>
  </si>
  <si>
    <t>Средняя продолжительность опроса, минут</t>
  </si>
  <si>
    <t>Все респонденты</t>
  </si>
  <si>
    <t>в том числе по возрастным группам, лет</t>
  </si>
  <si>
    <t xml:space="preserve">16-19 </t>
  </si>
  <si>
    <t xml:space="preserve">20-29 </t>
  </si>
  <si>
    <t xml:space="preserve">30-39 </t>
  </si>
  <si>
    <t xml:space="preserve">40-49 </t>
  </si>
  <si>
    <t xml:space="preserve">50-59 </t>
  </si>
  <si>
    <t xml:space="preserve">60-69 </t>
  </si>
  <si>
    <t xml:space="preserve">70-79 </t>
  </si>
  <si>
    <t>80 и более</t>
  </si>
  <si>
    <t>10-20 минут</t>
  </si>
  <si>
    <t>проживающие в городской местности</t>
  </si>
  <si>
    <t>проживающие в сельской местности</t>
  </si>
  <si>
    <t>Городская местность</t>
  </si>
  <si>
    <t>Сельская местность</t>
  </si>
  <si>
    <t>из них</t>
  </si>
  <si>
    <t>Все респон-денты</t>
  </si>
  <si>
    <t>мужчины</t>
  </si>
  <si>
    <t>женщины</t>
  </si>
  <si>
    <t xml:space="preserve">из них по продолжительности опроса </t>
  </si>
  <si>
    <t>по числу лиц в домохозяйстве</t>
  </si>
  <si>
    <t>5 и более</t>
  </si>
  <si>
    <t>из них по продолжительности опроса по программе Вопросника домохозяйства</t>
  </si>
  <si>
    <t>до 30 минут</t>
  </si>
  <si>
    <t>61-70 минут</t>
  </si>
  <si>
    <t>71-80 минут</t>
  </si>
  <si>
    <t>81-90 минут</t>
  </si>
  <si>
    <t>91-100 минут</t>
  </si>
  <si>
    <t>101-110 минут</t>
  </si>
  <si>
    <t>111-120 минут</t>
  </si>
  <si>
    <t>121-150 минут</t>
  </si>
  <si>
    <t>151-180 минут</t>
  </si>
  <si>
    <t>более 180 минут</t>
  </si>
  <si>
    <t>Средняя продолжительность опросов, минут</t>
  </si>
  <si>
    <t>из них по продолжительности опроса</t>
  </si>
  <si>
    <t>из них:</t>
  </si>
  <si>
    <t>в том числе</t>
  </si>
  <si>
    <t>мужской</t>
  </si>
  <si>
    <t>женский</t>
  </si>
  <si>
    <t>Согласился сразу</t>
  </si>
  <si>
    <t>Были небольшие колебания</t>
  </si>
  <si>
    <t>Долго не соглашался</t>
  </si>
  <si>
    <t>Дружеское и заинтересованное</t>
  </si>
  <si>
    <t>Не особенно заинтересованное</t>
  </si>
  <si>
    <t>Нетерпеливое и беспокойное</t>
  </si>
  <si>
    <t>Неприязненное</t>
  </si>
  <si>
    <t>очень неохотно отвечал на все вопросы</t>
  </si>
  <si>
    <t>неохотно отвечал на часть вопросов</t>
  </si>
  <si>
    <t>был довольно открыт, как и большинство респондентов</t>
  </si>
  <si>
    <t>был более открыт, чем большинство респондентов</t>
  </si>
  <si>
    <t>Доля валидных ответов в общем числе опрошенных домохозяйств</t>
  </si>
  <si>
    <t>Доля валидных ответов в общем числе опрошенных респондентов</t>
  </si>
  <si>
    <r>
      <t>Описательные статистики переменных для оценки качества заполнения вопросников: Вопросник для домохозяйства</t>
    </r>
    <r>
      <rPr>
        <b/>
        <vertAlign val="superscript"/>
        <sz val="11"/>
        <color indexed="8"/>
        <rFont val="Times New Roman"/>
        <family val="1"/>
        <charset val="204"/>
      </rPr>
      <t>1)</t>
    </r>
  </si>
  <si>
    <r>
      <rPr>
        <vertAlign val="superscript"/>
        <sz val="9"/>
        <rFont val="Times New Roman"/>
        <family val="1"/>
        <charset val="204"/>
      </rPr>
      <t>1)</t>
    </r>
    <r>
      <rPr>
        <sz val="9"/>
        <rFont val="Times New Roman"/>
        <family val="1"/>
        <charset val="204"/>
      </rPr>
      <t xml:space="preserve"> Данные Первичного информационного фонда</t>
    </r>
  </si>
  <si>
    <r>
      <t>Количество валидных значений</t>
    </r>
    <r>
      <rPr>
        <b/>
        <vertAlign val="superscript"/>
        <sz val="9"/>
        <rFont val="Times New Roman"/>
        <family val="1"/>
        <charset val="204"/>
      </rPr>
      <t>2)</t>
    </r>
  </si>
  <si>
    <r>
      <t>Количество пропущенных значений</t>
    </r>
    <r>
      <rPr>
        <b/>
        <vertAlign val="superscript"/>
        <sz val="9"/>
        <rFont val="Times New Roman"/>
        <family val="1"/>
        <charset val="204"/>
      </rPr>
      <t>3)</t>
    </r>
  </si>
  <si>
    <r>
      <rPr>
        <vertAlign val="superscript"/>
        <sz val="9"/>
        <rFont val="Times New Roman"/>
        <family val="1"/>
        <charset val="204"/>
      </rPr>
      <t>2)</t>
    </r>
    <r>
      <rPr>
        <sz val="9"/>
        <rFont val="Times New Roman"/>
        <family val="1"/>
        <charset val="204"/>
      </rPr>
      <t xml:space="preserve"> Валидные значения - факт наличия допустимого ответа на вопрос </t>
    </r>
  </si>
  <si>
    <r>
      <rPr>
        <vertAlign val="superscript"/>
        <sz val="9"/>
        <rFont val="Times New Roman"/>
        <family val="1"/>
        <charset val="204"/>
      </rPr>
      <t>3)</t>
    </r>
    <r>
      <rPr>
        <sz val="9"/>
        <rFont val="Times New Roman"/>
        <family val="1"/>
        <charset val="204"/>
      </rPr>
      <t xml:space="preserve"> Пропущенный ответ - вопросы, на которые в соответствии с правилами переходов получение ответа не предполагается</t>
    </r>
  </si>
  <si>
    <r>
      <rPr>
        <vertAlign val="superscript"/>
        <sz val="9"/>
        <rFont val="Times New Roman"/>
        <family val="1"/>
        <charset val="204"/>
      </rPr>
      <t>4)</t>
    </r>
    <r>
      <rPr>
        <sz val="9"/>
        <rFont val="Times New Roman"/>
        <family val="1"/>
        <charset val="204"/>
      </rPr>
      <t xml:space="preserve"> Для категориальных переменных значения  "минимум" и "максимум" не применимы</t>
    </r>
  </si>
  <si>
    <r>
      <t>Получение ежемесячного пособия малоимущими семьями</t>
    </r>
    <r>
      <rPr>
        <vertAlign val="superscript"/>
        <sz val="9"/>
        <rFont val="Times New Roman"/>
        <family val="1"/>
        <charset val="204"/>
      </rPr>
      <t>4)</t>
    </r>
  </si>
  <si>
    <r>
      <t>Код ребенка</t>
    </r>
    <r>
      <rPr>
        <vertAlign val="superscript"/>
        <sz val="9"/>
        <rFont val="Times New Roman"/>
        <family val="1"/>
        <charset val="204"/>
      </rPr>
      <t>4)</t>
    </r>
  </si>
  <si>
    <r>
      <t xml:space="preserve">-7 </t>
    </r>
    <r>
      <rPr>
        <vertAlign val="superscript"/>
        <sz val="9"/>
        <rFont val="Times New Roman"/>
        <family val="1"/>
        <charset val="204"/>
      </rPr>
      <t>5)</t>
    </r>
  </si>
  <si>
    <r>
      <rPr>
        <vertAlign val="superscript"/>
        <sz val="9"/>
        <rFont val="Times New Roman"/>
        <family val="1"/>
        <charset val="204"/>
      </rPr>
      <t>5)</t>
    </r>
    <r>
      <rPr>
        <sz val="9"/>
        <rFont val="Times New Roman"/>
        <family val="1"/>
        <charset val="204"/>
      </rPr>
      <t xml:space="preserve"> Здесь и далее - код "-7" - ответ "затрудняюсь ответить"</t>
    </r>
  </si>
  <si>
    <t>Содержание</t>
  </si>
  <si>
    <t>Отчет о качестве
часть 2</t>
  </si>
  <si>
    <t>Описательные статистики переменных для оценки качества заполнения вопросников: Вопросник для домохозяйства</t>
  </si>
  <si>
    <t>Описательные статистики переменных для оценки качества заполнения вопросников: Индивидуальный вопросник для лиц в возрасте 16 лет и более</t>
  </si>
  <si>
    <t xml:space="preserve">Распределение домохозяйств по продолжительности опроса по Вопроснику для домохозяйства в 2023 году </t>
  </si>
  <si>
    <t>Распределение лиц в возрасте 16 лет и более по продолжительности опроса по Индивидуальному вопроснику в 2023 году</t>
  </si>
  <si>
    <t xml:space="preserve">Распределение домохозяйств по общей продолжительности опросов в домохозяйстве в 2023 году </t>
  </si>
  <si>
    <t>Распределение респондентов по отношению к интервью</t>
  </si>
  <si>
    <t xml:space="preserve"> в процентах</t>
  </si>
  <si>
    <t>Распределение домохозяйств по продолжительности опроса по Вопроснику для домохозяйства в 2023 году 
по типу населенных пунктов</t>
  </si>
  <si>
    <t>Распределение лиц в возрасте 16 лет и более по продолжительности опроса по Индивидуальному вопроснику в 2023 году
 по типу населенных пунктов</t>
  </si>
  <si>
    <t>Распределение респондентов по уровню открытости</t>
  </si>
  <si>
    <t>Распределение домохозяйств по продолжительности опроса по Вопроснику для домохозяйства в 2023 году по размеру домохозяйства</t>
  </si>
  <si>
    <t>Распределение лиц в возрасте 16 лет и более по продолжительности опроса по Индивидуальным вопросникам в 2023 году по возрастным группам</t>
  </si>
  <si>
    <t>Распределение лиц в возрасте 16 лет и более по продолжительности интервью по Индивидуальным вопросникам в 2023 году по полу</t>
  </si>
  <si>
    <t>Распределение домохозяйств по общей продолжительности опросов в домохозяйстве в 2023 году по типу населенных пунктов</t>
  </si>
  <si>
    <t>Распределение домохозяйств по общей продолжительности опросов в домохозяйстве в 2023 году по числу лиц в домохозяйстве</t>
  </si>
  <si>
    <t>Распределение респондентов по продолжительности получения их согласия на участие 
в наблюдении</t>
  </si>
  <si>
    <t xml:space="preserve">Количество ответов "затрудняюсь ответить" (код "-7 ") : Индивидуальный  вопросник 
для лиц в возрасте 16 лет и более </t>
  </si>
  <si>
    <r>
      <t>Описательные статистики переменных для оценки качества заполнения вопросников: 
Индивидуальный вопросник для лиц в возрасте 16 лет и более</t>
    </r>
    <r>
      <rPr>
        <b/>
        <vertAlign val="superscript"/>
        <sz val="11"/>
        <color indexed="8"/>
        <rFont val="Times New Roman"/>
        <family val="1"/>
        <charset val="204"/>
      </rPr>
      <t>1)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</si>
</sst>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₽_-;\-* #,##0.00\ _₽_-;_-* &quot;-&quot;??\ _₽_-;_-@_-"/>
    <numFmt numFmtId="164" formatCode="0.0%"/>
    <numFmt numFmtId="165" formatCode="_-* #,##0\ _₽_-;\-* #,##0\ _₽_-;_-* &quot;-&quot;??\ _₽_-;_-@_-"/>
    <numFmt numFmtId="166" formatCode="###0"/>
    <numFmt numFmtId="167" formatCode="0.0"/>
    <numFmt numFmtId="168" formatCode="_-* #,##0.00_-;\-* #,##0.00_-;_-* &quot;-&quot;??_-;_-@_-"/>
    <numFmt numFmtId="169" formatCode="_-* #,##0.00_р_._-;\-* #,##0.00_р_._-;_-* &quot;-&quot;??_р_._-;_-@_-"/>
  </numFmts>
  <fonts count="27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b/>
      <vertAlign val="superscript"/>
      <sz val="9"/>
      <name val="Times New Roman"/>
      <family val="1"/>
      <charset val="204"/>
    </font>
    <font>
      <vertAlign val="superscript"/>
      <sz val="9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vertAlign val="superscript"/>
      <sz val="11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6">
    <xf numFmtId="0" fontId="0" fillId="0" borderId="0"/>
    <xf numFmtId="0" fontId="12" fillId="0" borderId="0" applyNumberFormat="0" applyFill="0" applyBorder="0" applyAlignment="0" applyProtection="0"/>
    <xf numFmtId="0" fontId="6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9" fontId="11" fillId="0" borderId="0" applyFont="0" applyFill="0" applyBorder="0" applyAlignment="0" applyProtection="0"/>
  </cellStyleXfs>
  <cellXfs count="200">
    <xf numFmtId="0" fontId="0" fillId="0" borderId="0" xfId="0"/>
    <xf numFmtId="0" fontId="13" fillId="0" borderId="0" xfId="0" applyFont="1"/>
    <xf numFmtId="0" fontId="13" fillId="0" borderId="0" xfId="0" applyFont="1" applyAlignment="1">
      <alignment vertical="center"/>
    </xf>
    <xf numFmtId="0" fontId="0" fillId="0" borderId="0" xfId="0" applyFill="1"/>
    <xf numFmtId="0" fontId="0" fillId="0" borderId="0" xfId="0" applyAlignment="1">
      <alignment wrapText="1"/>
    </xf>
    <xf numFmtId="0" fontId="0" fillId="0" borderId="0" xfId="0" applyBorder="1"/>
    <xf numFmtId="0" fontId="0" fillId="0" borderId="0" xfId="0" applyFill="1" applyAlignment="1">
      <alignment horizontal="left" vertical="top"/>
    </xf>
    <xf numFmtId="0" fontId="0" fillId="0" borderId="0" xfId="0" applyFill="1" applyAlignment="1">
      <alignment horizontal="left" vertical="top" wrapText="1"/>
    </xf>
    <xf numFmtId="165" fontId="11" fillId="0" borderId="0" xfId="23" applyNumberFormat="1" applyFont="1"/>
    <xf numFmtId="0" fontId="3" fillId="0" borderId="1" xfId="0" applyFont="1" applyBorder="1" applyAlignment="1">
      <alignment horizontal="center" vertical="center" wrapText="1"/>
    </xf>
    <xf numFmtId="0" fontId="3" fillId="0" borderId="1" xfId="12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7" fillId="0" borderId="2" xfId="0" applyFont="1" applyFill="1" applyBorder="1" applyAlignment="1">
      <alignment vertical="center" wrapText="1"/>
    </xf>
    <xf numFmtId="0" fontId="16" fillId="0" borderId="2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7" fillId="0" borderId="4" xfId="0" applyFont="1" applyFill="1" applyBorder="1" applyAlignment="1">
      <alignment horizontal="left" vertical="center" wrapText="1" indent="1"/>
    </xf>
    <xf numFmtId="0" fontId="0" fillId="0" borderId="4" xfId="0" applyBorder="1"/>
    <xf numFmtId="167" fontId="16" fillId="0" borderId="4" xfId="0" applyNumberFormat="1" applyFont="1" applyBorder="1" applyAlignment="1">
      <alignment horizontal="center" vertical="center"/>
    </xf>
    <xf numFmtId="0" fontId="17" fillId="0" borderId="5" xfId="0" applyFont="1" applyFill="1" applyBorder="1" applyAlignment="1">
      <alignment vertical="center" wrapText="1"/>
    </xf>
    <xf numFmtId="0" fontId="17" fillId="0" borderId="6" xfId="0" applyFont="1" applyFill="1" applyBorder="1" applyAlignment="1">
      <alignment vertical="center" wrapText="1"/>
    </xf>
    <xf numFmtId="167" fontId="16" fillId="0" borderId="6" xfId="0" applyNumberFormat="1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0" fontId="19" fillId="0" borderId="4" xfId="0" applyFont="1" applyFill="1" applyBorder="1" applyAlignment="1">
      <alignment vertical="center" wrapText="1"/>
    </xf>
    <xf numFmtId="0" fontId="19" fillId="0" borderId="5" xfId="0" applyFont="1" applyFill="1" applyBorder="1" applyAlignment="1">
      <alignment vertical="center" wrapText="1"/>
    </xf>
    <xf numFmtId="0" fontId="18" fillId="0" borderId="4" xfId="0" applyFont="1" applyBorder="1" applyAlignment="1">
      <alignment horizontal="center" vertical="center"/>
    </xf>
    <xf numFmtId="0" fontId="19" fillId="0" borderId="5" xfId="0" applyFont="1" applyFill="1" applyBorder="1" applyAlignment="1">
      <alignment horizontal="left" vertical="center" wrapText="1" indent="1"/>
    </xf>
    <xf numFmtId="0" fontId="0" fillId="0" borderId="5" xfId="0" applyBorder="1"/>
    <xf numFmtId="167" fontId="18" fillId="0" borderId="4" xfId="0" applyNumberFormat="1" applyFont="1" applyBorder="1" applyAlignment="1">
      <alignment horizontal="center" vertical="center"/>
    </xf>
    <xf numFmtId="167" fontId="18" fillId="0" borderId="3" xfId="0" applyNumberFormat="1" applyFont="1" applyBorder="1" applyAlignment="1">
      <alignment horizontal="center" vertical="center"/>
    </xf>
    <xf numFmtId="0" fontId="19" fillId="0" borderId="5" xfId="0" applyFont="1" applyFill="1" applyBorder="1" applyAlignment="1">
      <alignment vertical="center"/>
    </xf>
    <xf numFmtId="0" fontId="18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167" fontId="18" fillId="0" borderId="5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167" fontId="18" fillId="0" borderId="0" xfId="0" applyNumberFormat="1" applyFont="1" applyBorder="1" applyAlignment="1">
      <alignment horizontal="center" vertical="center"/>
    </xf>
    <xf numFmtId="0" fontId="19" fillId="0" borderId="7" xfId="0" applyFont="1" applyFill="1" applyBorder="1" applyAlignment="1">
      <alignment vertical="center" wrapText="1"/>
    </xf>
    <xf numFmtId="167" fontId="18" fillId="0" borderId="6" xfId="0" applyNumberFormat="1" applyFont="1" applyBorder="1" applyAlignment="1">
      <alignment horizontal="center" vertical="center"/>
    </xf>
    <xf numFmtId="167" fontId="18" fillId="0" borderId="8" xfId="0" applyNumberFormat="1" applyFont="1" applyBorder="1" applyAlignment="1">
      <alignment horizontal="center" vertical="center"/>
    </xf>
    <xf numFmtId="0" fontId="19" fillId="0" borderId="0" xfId="0" applyFont="1" applyFill="1" applyBorder="1" applyAlignment="1">
      <alignment vertical="center" wrapText="1"/>
    </xf>
    <xf numFmtId="0" fontId="18" fillId="0" borderId="2" xfId="0" applyFont="1" applyBorder="1" applyAlignment="1">
      <alignment vertical="center" wrapText="1"/>
    </xf>
    <xf numFmtId="1" fontId="18" fillId="0" borderId="2" xfId="0" applyNumberFormat="1" applyFont="1" applyBorder="1" applyAlignment="1">
      <alignment horizontal="center" vertical="center"/>
    </xf>
    <xf numFmtId="0" fontId="18" fillId="0" borderId="4" xfId="0" applyFont="1" applyBorder="1" applyAlignment="1">
      <alignment horizontal="left" vertical="center" wrapText="1" indent="1"/>
    </xf>
    <xf numFmtId="167" fontId="20" fillId="0" borderId="4" xfId="0" applyNumberFormat="1" applyFont="1" applyBorder="1" applyAlignment="1">
      <alignment horizontal="center" vertical="center"/>
    </xf>
    <xf numFmtId="0" fontId="18" fillId="0" borderId="4" xfId="0" applyFont="1" applyBorder="1" applyAlignment="1">
      <alignment vertical="center" wrapText="1"/>
    </xf>
    <xf numFmtId="0" fontId="18" fillId="0" borderId="0" xfId="0" applyFont="1" applyBorder="1" applyAlignment="1">
      <alignment vertical="center" wrapText="1"/>
    </xf>
    <xf numFmtId="0" fontId="16" fillId="0" borderId="1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left" vertical="center" wrapText="1" indent="1"/>
    </xf>
    <xf numFmtId="0" fontId="18" fillId="0" borderId="0" xfId="0" applyFont="1" applyBorder="1" applyAlignment="1">
      <alignment vertical="center"/>
    </xf>
    <xf numFmtId="0" fontId="0" fillId="0" borderId="0" xfId="0" applyBorder="1" applyAlignment="1">
      <alignment horizontal="center"/>
    </xf>
    <xf numFmtId="167" fontId="21" fillId="0" borderId="0" xfId="0" applyNumberFormat="1" applyFont="1" applyBorder="1" applyAlignment="1">
      <alignment horizontal="center" vertical="center"/>
    </xf>
    <xf numFmtId="0" fontId="17" fillId="0" borderId="4" xfId="0" applyFont="1" applyFill="1" applyBorder="1" applyAlignment="1">
      <alignment vertical="center" wrapText="1"/>
    </xf>
    <xf numFmtId="167" fontId="5" fillId="0" borderId="4" xfId="0" applyNumberFormat="1" applyFont="1" applyBorder="1" applyAlignment="1">
      <alignment horizontal="center" vertical="center"/>
    </xf>
    <xf numFmtId="167" fontId="5" fillId="0" borderId="6" xfId="0" applyNumberFormat="1" applyFont="1" applyBorder="1" applyAlignment="1">
      <alignment horizontal="center" vertical="center"/>
    </xf>
    <xf numFmtId="164" fontId="11" fillId="0" borderId="0" xfId="21" applyNumberFormat="1" applyFont="1"/>
    <xf numFmtId="0" fontId="4" fillId="0" borderId="0" xfId="0" applyFont="1" applyFill="1" applyBorder="1" applyAlignment="1">
      <alignment horizontal="left" vertical="top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5" xfId="2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top" wrapText="1"/>
    </xf>
    <xf numFmtId="165" fontId="4" fillId="0" borderId="0" xfId="23" applyNumberFormat="1" applyFont="1" applyFill="1" applyBorder="1" applyAlignment="1">
      <alignment horizontal="center" vertical="center"/>
    </xf>
    <xf numFmtId="165" fontId="4" fillId="0" borderId="2" xfId="23" applyNumberFormat="1" applyFont="1" applyFill="1" applyBorder="1" applyAlignment="1">
      <alignment horizontal="center" vertical="center"/>
    </xf>
    <xf numFmtId="164" fontId="4" fillId="0" borderId="3" xfId="21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top" wrapText="1"/>
    </xf>
    <xf numFmtId="165" fontId="4" fillId="0" borderId="4" xfId="23" applyNumberFormat="1" applyFont="1" applyFill="1" applyBorder="1" applyAlignment="1">
      <alignment horizontal="center" vertical="center"/>
    </xf>
    <xf numFmtId="165" fontId="4" fillId="0" borderId="0" xfId="23" applyNumberFormat="1" applyFont="1" applyBorder="1" applyAlignment="1">
      <alignment horizontal="center" vertical="center"/>
    </xf>
    <xf numFmtId="165" fontId="4" fillId="0" borderId="4" xfId="23" applyNumberFormat="1" applyFont="1" applyBorder="1" applyAlignment="1">
      <alignment horizontal="center" vertical="center"/>
    </xf>
    <xf numFmtId="165" fontId="16" fillId="0" borderId="0" xfId="23" applyNumberFormat="1" applyFont="1" applyBorder="1" applyAlignment="1">
      <alignment horizontal="center" vertical="center"/>
    </xf>
    <xf numFmtId="0" fontId="4" fillId="0" borderId="7" xfId="2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top" wrapText="1"/>
    </xf>
    <xf numFmtId="165" fontId="16" fillId="0" borderId="9" xfId="23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65" fontId="3" fillId="0" borderId="1" xfId="23" applyNumberFormat="1" applyFont="1" applyBorder="1" applyAlignment="1">
      <alignment horizontal="center" vertical="center" wrapText="1"/>
    </xf>
    <xf numFmtId="0" fontId="4" fillId="0" borderId="4" xfId="20" applyFont="1" applyFill="1" applyBorder="1" applyAlignment="1">
      <alignment horizontal="left" vertical="center" wrapText="1"/>
    </xf>
    <xf numFmtId="166" fontId="9" fillId="0" borderId="4" xfId="8" applyNumberFormat="1" applyFont="1" applyBorder="1" applyAlignment="1">
      <alignment horizontal="center" vertical="center"/>
    </xf>
    <xf numFmtId="0" fontId="4" fillId="0" borderId="5" xfId="8" applyFont="1" applyBorder="1" applyAlignment="1">
      <alignment horizontal="center" vertical="center"/>
    </xf>
    <xf numFmtId="164" fontId="4" fillId="0" borderId="4" xfId="21" applyNumberFormat="1" applyFont="1" applyBorder="1" applyAlignment="1">
      <alignment horizontal="center" vertical="center" wrapText="1"/>
    </xf>
    <xf numFmtId="3" fontId="9" fillId="0" borderId="4" xfId="9" applyNumberFormat="1" applyFont="1" applyBorder="1" applyAlignment="1">
      <alignment horizontal="center" vertical="center"/>
    </xf>
    <xf numFmtId="3" fontId="9" fillId="0" borderId="5" xfId="9" applyNumberFormat="1" applyFont="1" applyBorder="1" applyAlignment="1">
      <alignment horizontal="center" vertical="center"/>
    </xf>
    <xf numFmtId="164" fontId="4" fillId="0" borderId="4" xfId="21" applyNumberFormat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left" vertical="top" wrapText="1"/>
    </xf>
    <xf numFmtId="3" fontId="4" fillId="0" borderId="5" xfId="9" applyNumberFormat="1" applyFont="1" applyBorder="1" applyAlignment="1">
      <alignment horizontal="center" vertical="center"/>
    </xf>
    <xf numFmtId="3" fontId="4" fillId="0" borderId="4" xfId="9" applyNumberFormat="1" applyFont="1" applyBorder="1" applyAlignment="1">
      <alignment horizontal="center" vertical="center"/>
    </xf>
    <xf numFmtId="3" fontId="9" fillId="0" borderId="5" xfId="14" applyNumberFormat="1" applyFont="1" applyBorder="1" applyAlignment="1">
      <alignment horizontal="center" vertical="center"/>
    </xf>
    <xf numFmtId="3" fontId="9" fillId="0" borderId="4" xfId="14" applyNumberFormat="1" applyFont="1" applyBorder="1" applyAlignment="1">
      <alignment horizontal="center" vertical="center"/>
    </xf>
    <xf numFmtId="3" fontId="9" fillId="0" borderId="5" xfId="16" applyNumberFormat="1" applyFont="1" applyBorder="1" applyAlignment="1">
      <alignment horizontal="center" vertical="center"/>
    </xf>
    <xf numFmtId="3" fontId="9" fillId="0" borderId="4" xfId="16" applyNumberFormat="1" applyFont="1" applyBorder="1" applyAlignment="1">
      <alignment horizontal="center" vertical="center"/>
    </xf>
    <xf numFmtId="3" fontId="4" fillId="0" borderId="5" xfId="16" applyNumberFormat="1" applyFont="1" applyBorder="1" applyAlignment="1">
      <alignment horizontal="center" vertical="center"/>
    </xf>
    <xf numFmtId="3" fontId="4" fillId="0" borderId="4" xfId="16" applyNumberFormat="1" applyFont="1" applyBorder="1" applyAlignment="1">
      <alignment horizontal="center" vertical="center"/>
    </xf>
    <xf numFmtId="0" fontId="4" fillId="0" borderId="7" xfId="0" applyFont="1" applyFill="1" applyBorder="1" applyAlignment="1">
      <alignment horizontal="left" vertical="top" wrapText="1"/>
    </xf>
    <xf numFmtId="3" fontId="4" fillId="0" borderId="7" xfId="16" applyNumberFormat="1" applyFont="1" applyBorder="1" applyAlignment="1">
      <alignment horizontal="center" vertical="center"/>
    </xf>
    <xf numFmtId="3" fontId="4" fillId="0" borderId="6" xfId="16" applyNumberFormat="1" applyFont="1" applyBorder="1" applyAlignment="1">
      <alignment horizontal="center" vertical="center"/>
    </xf>
    <xf numFmtId="164" fontId="4" fillId="0" borderId="8" xfId="21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4" fillId="0" borderId="1" xfId="11" applyFont="1" applyBorder="1" applyAlignment="1">
      <alignment horizontal="center" vertical="center"/>
    </xf>
    <xf numFmtId="0" fontId="4" fillId="0" borderId="11" xfId="0" applyFont="1" applyBorder="1"/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4" xfId="10" applyFont="1" applyBorder="1" applyAlignment="1">
      <alignment horizontal="left" vertical="top" wrapText="1"/>
    </xf>
    <xf numFmtId="167" fontId="4" fillId="0" borderId="3" xfId="0" applyNumberFormat="1" applyFont="1" applyBorder="1" applyAlignment="1">
      <alignment horizontal="center"/>
    </xf>
    <xf numFmtId="167" fontId="4" fillId="0" borderId="4" xfId="0" applyNumberFormat="1" applyFont="1" applyBorder="1" applyAlignment="1">
      <alignment horizontal="center"/>
    </xf>
    <xf numFmtId="0" fontId="4" fillId="0" borderId="6" xfId="10" applyFont="1" applyBorder="1" applyAlignment="1">
      <alignment horizontal="left" vertical="top" wrapText="1"/>
    </xf>
    <xf numFmtId="167" fontId="4" fillId="0" borderId="8" xfId="0" applyNumberFormat="1" applyFont="1" applyBorder="1" applyAlignment="1">
      <alignment horizontal="center"/>
    </xf>
    <xf numFmtId="167" fontId="4" fillId="0" borderId="6" xfId="0" applyNumberFormat="1" applyFont="1" applyBorder="1" applyAlignment="1">
      <alignment horizontal="center"/>
    </xf>
    <xf numFmtId="0" fontId="4" fillId="0" borderId="0" xfId="10" applyFont="1" applyBorder="1" applyAlignment="1">
      <alignment horizontal="left" vertical="top" wrapText="1"/>
    </xf>
    <xf numFmtId="167" fontId="4" fillId="0" borderId="0" xfId="0" applyNumberFormat="1" applyFont="1" applyBorder="1" applyAlignment="1">
      <alignment horizontal="center"/>
    </xf>
    <xf numFmtId="0" fontId="22" fillId="0" borderId="0" xfId="0" applyFont="1"/>
    <xf numFmtId="0" fontId="4" fillId="0" borderId="2" xfId="0" applyFont="1" applyBorder="1"/>
    <xf numFmtId="167" fontId="4" fillId="0" borderId="5" xfId="0" applyNumberFormat="1" applyFont="1" applyBorder="1" applyAlignment="1">
      <alignment horizontal="center"/>
    </xf>
    <xf numFmtId="167" fontId="4" fillId="0" borderId="7" xfId="0" applyNumberFormat="1" applyFont="1" applyBorder="1" applyAlignment="1">
      <alignment horizontal="center"/>
    </xf>
    <xf numFmtId="0" fontId="23" fillId="0" borderId="0" xfId="0" applyFont="1" applyAlignment="1">
      <alignment wrapText="1"/>
    </xf>
    <xf numFmtId="0" fontId="23" fillId="0" borderId="0" xfId="0" applyFont="1" applyAlignment="1">
      <alignment vertical="center" wrapText="1"/>
    </xf>
    <xf numFmtId="165" fontId="4" fillId="0" borderId="6" xfId="23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left" vertical="top" wrapText="1"/>
    </xf>
    <xf numFmtId="3" fontId="4" fillId="0" borderId="2" xfId="9" applyNumberFormat="1" applyFont="1" applyBorder="1" applyAlignment="1">
      <alignment horizontal="center" vertical="center" wrapText="1"/>
    </xf>
    <xf numFmtId="164" fontId="4" fillId="0" borderId="2" xfId="21" applyNumberFormat="1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top" wrapText="1"/>
    </xf>
    <xf numFmtId="3" fontId="4" fillId="0" borderId="4" xfId="9" applyNumberFormat="1" applyFont="1" applyBorder="1" applyAlignment="1">
      <alignment horizontal="center" vertical="center" wrapText="1"/>
    </xf>
    <xf numFmtId="164" fontId="4" fillId="0" borderId="4" xfId="21" applyNumberFormat="1" applyFont="1" applyFill="1" applyBorder="1" applyAlignment="1">
      <alignment horizontal="center" vertical="center" wrapText="1"/>
    </xf>
    <xf numFmtId="3" fontId="4" fillId="0" borderId="4" xfId="9" applyNumberFormat="1" applyFont="1" applyFill="1" applyBorder="1" applyAlignment="1">
      <alignment horizontal="center" vertical="center" wrapText="1"/>
    </xf>
    <xf numFmtId="3" fontId="4" fillId="0" borderId="4" xfId="13" applyNumberFormat="1" applyFont="1" applyBorder="1" applyAlignment="1">
      <alignment horizontal="center" vertical="center" wrapText="1"/>
    </xf>
    <xf numFmtId="3" fontId="4" fillId="0" borderId="4" xfId="15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left" vertical="top" wrapText="1"/>
    </xf>
    <xf numFmtId="3" fontId="4" fillId="0" borderId="6" xfId="15" applyNumberFormat="1" applyFont="1" applyBorder="1" applyAlignment="1">
      <alignment horizontal="center" vertical="center" wrapText="1"/>
    </xf>
    <xf numFmtId="164" fontId="4" fillId="0" borderId="6" xfId="21" applyNumberFormat="1" applyFont="1" applyFill="1" applyBorder="1" applyAlignment="1">
      <alignment horizontal="center" vertical="center" wrapText="1"/>
    </xf>
    <xf numFmtId="3" fontId="4" fillId="0" borderId="6" xfId="9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3" fontId="4" fillId="0" borderId="2" xfId="17" applyNumberFormat="1" applyFont="1" applyBorder="1" applyAlignment="1">
      <alignment horizontal="center" vertical="center" wrapText="1"/>
    </xf>
    <xf numFmtId="164" fontId="4" fillId="0" borderId="2" xfId="21" applyNumberFormat="1" applyFont="1" applyBorder="1" applyAlignment="1">
      <alignment horizontal="center" vertical="center" wrapText="1"/>
    </xf>
    <xf numFmtId="3" fontId="4" fillId="0" borderId="2" xfId="19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3" fontId="4" fillId="0" borderId="4" xfId="17" applyNumberFormat="1" applyFont="1" applyBorder="1" applyAlignment="1">
      <alignment horizontal="center" vertical="center" wrapText="1"/>
    </xf>
    <xf numFmtId="3" fontId="4" fillId="0" borderId="4" xfId="19" applyNumberFormat="1" applyFont="1" applyBorder="1" applyAlignment="1">
      <alignment horizontal="center" vertical="center" wrapText="1"/>
    </xf>
    <xf numFmtId="3" fontId="4" fillId="0" borderId="4" xfId="19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vertical="center"/>
    </xf>
    <xf numFmtId="0" fontId="4" fillId="0" borderId="4" xfId="18" applyFont="1" applyFill="1" applyBorder="1" applyAlignment="1">
      <alignment horizontal="left" vertical="center" wrapText="1"/>
    </xf>
    <xf numFmtId="3" fontId="4" fillId="0" borderId="4" xfId="18" applyNumberFormat="1" applyFont="1" applyFill="1" applyBorder="1" applyAlignment="1">
      <alignment horizontal="center" vertical="center" wrapText="1"/>
    </xf>
    <xf numFmtId="3" fontId="4" fillId="0" borderId="4" xfId="19" applyNumberFormat="1" applyFont="1" applyFill="1" applyBorder="1" applyAlignment="1">
      <alignment horizontal="center" vertical="center"/>
    </xf>
    <xf numFmtId="0" fontId="4" fillId="0" borderId="4" xfId="0" applyFont="1" applyBorder="1" applyAlignment="1">
      <alignment horizontal="left" vertical="center"/>
    </xf>
    <xf numFmtId="0" fontId="4" fillId="0" borderId="4" xfId="18" applyFont="1" applyBorder="1" applyAlignment="1">
      <alignment horizontal="left" vertical="center" wrapText="1"/>
    </xf>
    <xf numFmtId="3" fontId="4" fillId="0" borderId="4" xfId="18" applyNumberFormat="1" applyFont="1" applyBorder="1" applyAlignment="1">
      <alignment horizontal="center" vertical="center" wrapText="1"/>
    </xf>
    <xf numFmtId="3" fontId="4" fillId="0" borderId="4" xfId="19" applyNumberFormat="1" applyFont="1" applyBorder="1" applyAlignment="1">
      <alignment horizontal="center" vertical="center"/>
    </xf>
    <xf numFmtId="3" fontId="4" fillId="0" borderId="4" xfId="0" applyNumberFormat="1" applyFont="1" applyFill="1" applyBorder="1" applyAlignment="1">
      <alignment horizontal="center" vertical="center"/>
    </xf>
    <xf numFmtId="0" fontId="4" fillId="0" borderId="6" xfId="0" applyFont="1" applyBorder="1" applyAlignment="1">
      <alignment horizontal="left" vertical="center"/>
    </xf>
    <xf numFmtId="0" fontId="4" fillId="0" borderId="6" xfId="18" applyFont="1" applyBorder="1" applyAlignment="1">
      <alignment horizontal="left" vertical="center" wrapText="1"/>
    </xf>
    <xf numFmtId="3" fontId="4" fillId="0" borderId="6" xfId="18" applyNumberFormat="1" applyFont="1" applyBorder="1" applyAlignment="1">
      <alignment horizontal="center" vertical="center" wrapText="1"/>
    </xf>
    <xf numFmtId="164" fontId="4" fillId="0" borderId="6" xfId="21" applyNumberFormat="1" applyFont="1" applyBorder="1" applyAlignment="1">
      <alignment horizontal="center" vertical="center" wrapText="1"/>
    </xf>
    <xf numFmtId="3" fontId="4" fillId="0" borderId="6" xfId="19" applyNumberFormat="1" applyFont="1" applyBorder="1" applyAlignment="1">
      <alignment horizontal="center" vertical="center"/>
    </xf>
    <xf numFmtId="0" fontId="4" fillId="0" borderId="4" xfId="9" quotePrefix="1" applyNumberFormat="1" applyFont="1" applyFill="1" applyBorder="1" applyAlignment="1">
      <alignment horizontal="center" vertical="center" wrapText="1"/>
    </xf>
    <xf numFmtId="0" fontId="25" fillId="0" borderId="0" xfId="0" applyFont="1" applyAlignment="1" applyProtection="1">
      <alignment horizontal="left" vertical="center" wrapText="1"/>
      <protection locked="0"/>
    </xf>
    <xf numFmtId="0" fontId="26" fillId="0" borderId="0" xfId="0" applyFont="1" applyAlignment="1" applyProtection="1">
      <alignment vertical="top" wrapText="1"/>
      <protection locked="0"/>
    </xf>
    <xf numFmtId="0" fontId="0" fillId="0" borderId="0" xfId="0" applyAlignment="1"/>
    <xf numFmtId="0" fontId="12" fillId="0" borderId="0" xfId="1"/>
    <xf numFmtId="0" fontId="12" fillId="0" borderId="0" xfId="1" applyAlignment="1"/>
    <xf numFmtId="0" fontId="23" fillId="0" borderId="12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4" fillId="0" borderId="5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4" fillId="0" borderId="3" xfId="0" applyFont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24" fillId="0" borderId="5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4" fillId="0" borderId="3" xfId="0" applyFont="1" applyBorder="1" applyAlignment="1">
      <alignment horizontal="center" vertical="center" wrapText="1"/>
    </xf>
    <xf numFmtId="0" fontId="18" fillId="0" borderId="1" xfId="0" applyFont="1" applyBorder="1" applyAlignment="1">
      <alignment vertical="center" wrapText="1"/>
    </xf>
    <xf numFmtId="0" fontId="18" fillId="0" borderId="1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5" fillId="0" borderId="0" xfId="0" applyFont="1" applyFill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/>
    </xf>
    <xf numFmtId="0" fontId="16" fillId="0" borderId="7" xfId="0" applyFont="1" applyBorder="1" applyAlignment="1">
      <alignment horizontal="right" vertical="center"/>
    </xf>
    <xf numFmtId="0" fontId="0" fillId="0" borderId="9" xfId="0" applyBorder="1"/>
    <xf numFmtId="0" fontId="15" fillId="0" borderId="0" xfId="0" applyFont="1" applyBorder="1" applyAlignment="1">
      <alignment horizontal="center" wrapText="1"/>
    </xf>
    <xf numFmtId="0" fontId="16" fillId="0" borderId="9" xfId="0" applyFont="1" applyBorder="1" applyAlignment="1">
      <alignment horizontal="right" vertical="center"/>
    </xf>
    <xf numFmtId="0" fontId="16" fillId="0" borderId="0" xfId="0" applyFont="1" applyBorder="1" applyAlignment="1">
      <alignment horizontal="right" vertical="center"/>
    </xf>
  </cellXfs>
  <cellStyles count="26">
    <cellStyle name="Гиперссылка" xfId="1" builtinId="8"/>
    <cellStyle name="Обычный" xfId="0" builtinId="0"/>
    <cellStyle name="Обычный 2" xfId="2"/>
    <cellStyle name="Обычный 2 2" xfId="3"/>
    <cellStyle name="Обычный 3 2" xfId="4"/>
    <cellStyle name="Обычный 4" xfId="5"/>
    <cellStyle name="Обычный 4 2" xfId="6"/>
    <cellStyle name="Обычный 4 3" xfId="7"/>
    <cellStyle name="Обычный_инд-7" xfId="8"/>
    <cellStyle name="Обычный_Лист1" xfId="9"/>
    <cellStyle name="Обычный_Лист1 2" xfId="10"/>
    <cellStyle name="Обычный_Лист1_1" xfId="11"/>
    <cellStyle name="Обычный_Лист11" xfId="12"/>
    <cellStyle name="Обычный_Лист2" xfId="13"/>
    <cellStyle name="Обычный_Лист2_1" xfId="14"/>
    <cellStyle name="Обычный_Лист3" xfId="15"/>
    <cellStyle name="Обычный_Лист3_1" xfId="16"/>
    <cellStyle name="Обычный_Лист4" xfId="17"/>
    <cellStyle name="Обычный_Лист5" xfId="18"/>
    <cellStyle name="Обычный_Лист6" xfId="19"/>
    <cellStyle name="Обычный_Лист8" xfId="20"/>
    <cellStyle name="Процентный" xfId="21" builtinId="5"/>
    <cellStyle name="Процентный 2" xfId="22"/>
    <cellStyle name="Финансовый" xfId="23" builtinId="3"/>
    <cellStyle name="Финансовый 2" xfId="24"/>
    <cellStyle name="Финансовый 3" xfId="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B19"/>
  <sheetViews>
    <sheetView tabSelected="1" workbookViewId="0">
      <selection activeCell="B3" sqref="B3"/>
    </sheetView>
  </sheetViews>
  <sheetFormatPr defaultRowHeight="15" x14ac:dyDescent="0.25"/>
  <cols>
    <col min="2" max="2" width="66" customWidth="1"/>
  </cols>
  <sheetData>
    <row r="3" spans="2:2" ht="97.5" customHeight="1" x14ac:dyDescent="0.25">
      <c r="B3" s="155" t="s">
        <v>1654</v>
      </c>
    </row>
    <row r="5" spans="2:2" ht="21" x14ac:dyDescent="0.25">
      <c r="B5" s="156" t="s">
        <v>1653</v>
      </c>
    </row>
    <row r="7" spans="2:2" x14ac:dyDescent="0.25">
      <c r="B7" s="158" t="s">
        <v>1655</v>
      </c>
    </row>
    <row r="8" spans="2:2" x14ac:dyDescent="0.25">
      <c r="B8" s="158" t="s">
        <v>1656</v>
      </c>
    </row>
    <row r="9" spans="2:2" x14ac:dyDescent="0.25">
      <c r="B9" s="158" t="s">
        <v>1561</v>
      </c>
    </row>
    <row r="10" spans="2:2" x14ac:dyDescent="0.25">
      <c r="B10" s="158" t="s">
        <v>1562</v>
      </c>
    </row>
    <row r="11" spans="2:2" x14ac:dyDescent="0.25">
      <c r="B11" s="158" t="s">
        <v>1657</v>
      </c>
    </row>
    <row r="12" spans="2:2" x14ac:dyDescent="0.25">
      <c r="B12" s="159" t="s">
        <v>1658</v>
      </c>
    </row>
    <row r="13" spans="2:2" x14ac:dyDescent="0.25">
      <c r="B13" s="159" t="s">
        <v>1659</v>
      </c>
    </row>
    <row r="14" spans="2:2" x14ac:dyDescent="0.25">
      <c r="B14" s="159" t="s">
        <v>1660</v>
      </c>
    </row>
    <row r="15" spans="2:2" x14ac:dyDescent="0.25">
      <c r="B15" s="157"/>
    </row>
    <row r="16" spans="2:2" x14ac:dyDescent="0.25">
      <c r="B16" s="157"/>
    </row>
    <row r="17" spans="2:2" x14ac:dyDescent="0.25">
      <c r="B17" s="157"/>
    </row>
    <row r="18" spans="2:2" x14ac:dyDescent="0.25">
      <c r="B18" s="157"/>
    </row>
    <row r="19" spans="2:2" x14ac:dyDescent="0.25">
      <c r="B19" s="157"/>
    </row>
  </sheetData>
  <hyperlinks>
    <hyperlink ref="B7" location="Заполнение_ДХ!A2" display="Описательные статистики переменных для оценки качества заполнения вопросников: Вопросник для домохозяйства"/>
    <hyperlink ref="B8" location="Заполнение_Инд!A2" display="Описательные статистики переменных для оценки качества заполнения вопросников: Индивидуальный вопросник для лиц в возрасте 16 лет и более"/>
    <hyperlink ref="B9" location="'Затрудняюсь ответить_ДХ'!A2" display="Количество ответов &quot;затрудняюсь ответить&quot; (код &quot;-7 &quot;) : Вопросник для домохозяйства"/>
    <hyperlink ref="B10" location="'Затрудняюсь ответить_Инд'!A2" display="Количество ответов &quot;затрудняюсь ответить&quot; (код &quot;-7 &quot;) : Индивидуальный  вопросник для лиц в возрасте 16 лет и более "/>
    <hyperlink ref="B11" location="'Продолжительность опроса_ДХ'!A2" display="Распределение домохозяйств по продолжительности опроса по Вопроснику для домохозяйства в 2023 году "/>
    <hyperlink ref="B12" location="'Продолжительность опроса_Инд'!A2" display="Распределение лиц в возрасте 16 лет и более по продолжительности опроса по Индивидуальному вопроснику в 2023 году"/>
    <hyperlink ref="B13" location="'Распределение по времени_ДХ'!A2" display="Распределение домохозяйств по общей продолжительности опросов в домохозяйстве в 2023 году "/>
    <hyperlink ref="B14" location="'Отношение к интервью'!A2" display="Распределение респондентов по отношению к интервью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52"/>
  <sheetViews>
    <sheetView zoomScaleNormal="100" workbookViewId="0">
      <selection activeCell="A2" sqref="A2:G2"/>
    </sheetView>
  </sheetViews>
  <sheetFormatPr defaultRowHeight="15" x14ac:dyDescent="0.25"/>
  <cols>
    <col min="1" max="1" width="12.7109375" customWidth="1"/>
    <col min="2" max="2" width="50.28515625" customWidth="1"/>
    <col min="3" max="4" width="15.5703125" customWidth="1"/>
    <col min="5" max="5" width="12.140625" style="3" customWidth="1"/>
    <col min="6" max="7" width="12.140625" customWidth="1"/>
  </cols>
  <sheetData>
    <row r="2" spans="1:9" ht="16.5" x14ac:dyDescent="0.25">
      <c r="A2" s="191" t="s">
        <v>1642</v>
      </c>
      <c r="B2" s="191"/>
      <c r="C2" s="191"/>
      <c r="D2" s="191"/>
      <c r="E2" s="191"/>
      <c r="F2" s="191"/>
      <c r="G2" s="191"/>
      <c r="I2" s="158" t="s">
        <v>1653</v>
      </c>
    </row>
    <row r="4" spans="1:9" s="1" customFormat="1" ht="72" x14ac:dyDescent="0.25">
      <c r="A4" s="9" t="s">
        <v>0</v>
      </c>
      <c r="B4" s="9" t="s">
        <v>1</v>
      </c>
      <c r="C4" s="9" t="s">
        <v>1644</v>
      </c>
      <c r="D4" s="9" t="s">
        <v>1645</v>
      </c>
      <c r="E4" s="58" t="s">
        <v>1640</v>
      </c>
      <c r="F4" s="10" t="s">
        <v>3</v>
      </c>
      <c r="G4" s="10" t="s">
        <v>4</v>
      </c>
    </row>
    <row r="5" spans="1:9" x14ac:dyDescent="0.25">
      <c r="A5" s="119" t="s">
        <v>5</v>
      </c>
      <c r="B5" s="119" t="s">
        <v>1649</v>
      </c>
      <c r="C5" s="120">
        <v>294</v>
      </c>
      <c r="D5" s="120">
        <v>59706</v>
      </c>
      <c r="E5" s="121">
        <f>C5/60000</f>
        <v>4.8999999999999998E-3</v>
      </c>
      <c r="F5" s="120"/>
      <c r="G5" s="120"/>
    </row>
    <row r="6" spans="1:9" ht="24" x14ac:dyDescent="0.25">
      <c r="A6" s="122" t="s">
        <v>6</v>
      </c>
      <c r="B6" s="122" t="s">
        <v>7</v>
      </c>
      <c r="C6" s="123">
        <v>294</v>
      </c>
      <c r="D6" s="123">
        <v>59706</v>
      </c>
      <c r="E6" s="124">
        <f t="shared" ref="E6:E69" si="0">C6/60000</f>
        <v>4.8999999999999998E-3</v>
      </c>
      <c r="F6" s="123">
        <v>1</v>
      </c>
      <c r="G6" s="123">
        <v>12</v>
      </c>
    </row>
    <row r="7" spans="1:9" x14ac:dyDescent="0.25">
      <c r="A7" s="122" t="s">
        <v>8</v>
      </c>
      <c r="B7" s="122" t="s">
        <v>9</v>
      </c>
      <c r="C7" s="123">
        <v>294</v>
      </c>
      <c r="D7" s="123">
        <v>59706</v>
      </c>
      <c r="E7" s="124">
        <f t="shared" si="0"/>
        <v>4.8999999999999998E-3</v>
      </c>
      <c r="F7" s="123">
        <v>206</v>
      </c>
      <c r="G7" s="123">
        <v>17100</v>
      </c>
    </row>
    <row r="8" spans="1:9" x14ac:dyDescent="0.25">
      <c r="A8" s="122" t="s">
        <v>10</v>
      </c>
      <c r="B8" s="122" t="s">
        <v>11</v>
      </c>
      <c r="C8" s="123">
        <v>76</v>
      </c>
      <c r="D8" s="123">
        <v>59924</v>
      </c>
      <c r="E8" s="124">
        <f t="shared" si="0"/>
        <v>1.2666666666666666E-3</v>
      </c>
      <c r="F8" s="123"/>
      <c r="G8" s="123"/>
    </row>
    <row r="9" spans="1:9" x14ac:dyDescent="0.25">
      <c r="A9" s="122" t="s">
        <v>12</v>
      </c>
      <c r="B9" s="122" t="s">
        <v>13</v>
      </c>
      <c r="C9" s="123">
        <v>76</v>
      </c>
      <c r="D9" s="123">
        <v>59924</v>
      </c>
      <c r="E9" s="124">
        <f t="shared" si="0"/>
        <v>1.2666666666666666E-3</v>
      </c>
      <c r="F9" s="123">
        <v>500</v>
      </c>
      <c r="G9" s="123">
        <v>100000</v>
      </c>
    </row>
    <row r="10" spans="1:9" x14ac:dyDescent="0.25">
      <c r="A10" s="122" t="s">
        <v>14</v>
      </c>
      <c r="B10" s="122" t="s">
        <v>15</v>
      </c>
      <c r="C10" s="123">
        <v>59630</v>
      </c>
      <c r="D10" s="123">
        <v>370</v>
      </c>
      <c r="E10" s="124">
        <f t="shared" si="0"/>
        <v>0.99383333333333335</v>
      </c>
      <c r="F10" s="123"/>
      <c r="G10" s="123"/>
    </row>
    <row r="11" spans="1:9" x14ac:dyDescent="0.25">
      <c r="A11" s="122" t="s">
        <v>16</v>
      </c>
      <c r="B11" s="122" t="s">
        <v>17</v>
      </c>
      <c r="C11" s="123">
        <v>60000</v>
      </c>
      <c r="D11" s="123">
        <v>0</v>
      </c>
      <c r="E11" s="124">
        <f t="shared" si="0"/>
        <v>1</v>
      </c>
      <c r="F11" s="123"/>
      <c r="G11" s="123"/>
    </row>
    <row r="12" spans="1:9" x14ac:dyDescent="0.25">
      <c r="A12" s="122" t="s">
        <v>18</v>
      </c>
      <c r="B12" s="122" t="s">
        <v>19</v>
      </c>
      <c r="C12" s="123">
        <v>71</v>
      </c>
      <c r="D12" s="123">
        <v>59929</v>
      </c>
      <c r="E12" s="124">
        <f t="shared" si="0"/>
        <v>1.1833333333333333E-3</v>
      </c>
      <c r="F12" s="123">
        <v>1000</v>
      </c>
      <c r="G12" s="123">
        <v>100000</v>
      </c>
    </row>
    <row r="13" spans="1:9" x14ac:dyDescent="0.25">
      <c r="A13" s="122" t="s">
        <v>20</v>
      </c>
      <c r="B13" s="122" t="s">
        <v>21</v>
      </c>
      <c r="C13" s="123">
        <v>60000</v>
      </c>
      <c r="D13" s="123">
        <v>0</v>
      </c>
      <c r="E13" s="124">
        <f t="shared" si="0"/>
        <v>1</v>
      </c>
      <c r="F13" s="123"/>
      <c r="G13" s="123"/>
    </row>
    <row r="14" spans="1:9" x14ac:dyDescent="0.25">
      <c r="A14" s="122" t="s">
        <v>22</v>
      </c>
      <c r="B14" s="122" t="s">
        <v>23</v>
      </c>
      <c r="C14" s="123">
        <v>595</v>
      </c>
      <c r="D14" s="123">
        <v>59405</v>
      </c>
      <c r="E14" s="124">
        <f t="shared" si="0"/>
        <v>9.9166666666666674E-3</v>
      </c>
      <c r="F14" s="123">
        <v>2814</v>
      </c>
      <c r="G14" s="123">
        <v>5000000</v>
      </c>
    </row>
    <row r="15" spans="1:9" ht="24" x14ac:dyDescent="0.25">
      <c r="A15" s="122" t="s">
        <v>24</v>
      </c>
      <c r="B15" s="122" t="s">
        <v>25</v>
      </c>
      <c r="C15" s="123">
        <v>60000</v>
      </c>
      <c r="D15" s="123">
        <v>0</v>
      </c>
      <c r="E15" s="124">
        <f t="shared" si="0"/>
        <v>1</v>
      </c>
      <c r="F15" s="123"/>
      <c r="G15" s="123"/>
    </row>
    <row r="16" spans="1:9" ht="24" x14ac:dyDescent="0.25">
      <c r="A16" s="122" t="s">
        <v>26</v>
      </c>
      <c r="B16" s="122" t="s">
        <v>27</v>
      </c>
      <c r="C16" s="123">
        <v>90</v>
      </c>
      <c r="D16" s="123">
        <v>59910</v>
      </c>
      <c r="E16" s="124">
        <f t="shared" si="0"/>
        <v>1.5E-3</v>
      </c>
      <c r="F16" s="123">
        <v>800</v>
      </c>
      <c r="G16" s="123">
        <v>65000</v>
      </c>
    </row>
    <row r="17" spans="1:7" ht="24" x14ac:dyDescent="0.25">
      <c r="A17" s="122" t="s">
        <v>28</v>
      </c>
      <c r="B17" s="122" t="s">
        <v>29</v>
      </c>
      <c r="C17" s="123">
        <v>60000</v>
      </c>
      <c r="D17" s="123">
        <v>0</v>
      </c>
      <c r="E17" s="124">
        <f t="shared" si="0"/>
        <v>1</v>
      </c>
      <c r="F17" s="123"/>
      <c r="G17" s="123"/>
    </row>
    <row r="18" spans="1:7" ht="24" x14ac:dyDescent="0.25">
      <c r="A18" s="122" t="s">
        <v>30</v>
      </c>
      <c r="B18" s="122" t="s">
        <v>31</v>
      </c>
      <c r="C18" s="123">
        <v>72</v>
      </c>
      <c r="D18" s="123">
        <v>59928</v>
      </c>
      <c r="E18" s="124">
        <f t="shared" si="0"/>
        <v>1.1999999999999999E-3</v>
      </c>
      <c r="F18" s="123"/>
      <c r="G18" s="123"/>
    </row>
    <row r="19" spans="1:7" ht="24" x14ac:dyDescent="0.25">
      <c r="A19" s="122" t="s">
        <v>32</v>
      </c>
      <c r="B19" s="122" t="s">
        <v>33</v>
      </c>
      <c r="C19" s="123">
        <v>72</v>
      </c>
      <c r="D19" s="123">
        <v>59928</v>
      </c>
      <c r="E19" s="124">
        <f t="shared" si="0"/>
        <v>1.1999999999999999E-3</v>
      </c>
      <c r="F19" s="123">
        <v>2</v>
      </c>
      <c r="G19" s="123">
        <v>12</v>
      </c>
    </row>
    <row r="20" spans="1:7" ht="24" x14ac:dyDescent="0.25">
      <c r="A20" s="122" t="s">
        <v>34</v>
      </c>
      <c r="B20" s="122" t="s">
        <v>35</v>
      </c>
      <c r="C20" s="123">
        <v>72</v>
      </c>
      <c r="D20" s="123">
        <v>59928</v>
      </c>
      <c r="E20" s="124">
        <f t="shared" si="0"/>
        <v>1.1999999999999999E-3</v>
      </c>
      <c r="F20" s="123">
        <v>250</v>
      </c>
      <c r="G20" s="123">
        <v>21000</v>
      </c>
    </row>
    <row r="21" spans="1:7" ht="24" x14ac:dyDescent="0.25">
      <c r="A21" s="122" t="s">
        <v>36</v>
      </c>
      <c r="B21" s="122" t="s">
        <v>37</v>
      </c>
      <c r="C21" s="123">
        <v>79</v>
      </c>
      <c r="D21" s="123">
        <v>59921</v>
      </c>
      <c r="E21" s="124">
        <f t="shared" si="0"/>
        <v>1.3166666666666667E-3</v>
      </c>
      <c r="F21" s="123"/>
      <c r="G21" s="123"/>
    </row>
    <row r="22" spans="1:7" ht="24" x14ac:dyDescent="0.25">
      <c r="A22" s="122" t="s">
        <v>38</v>
      </c>
      <c r="B22" s="122" t="s">
        <v>39</v>
      </c>
      <c r="C22" s="123">
        <v>79</v>
      </c>
      <c r="D22" s="123">
        <v>59921</v>
      </c>
      <c r="E22" s="124">
        <f t="shared" si="0"/>
        <v>1.3166666666666667E-3</v>
      </c>
      <c r="F22" s="123">
        <v>2000</v>
      </c>
      <c r="G22" s="123">
        <v>700000</v>
      </c>
    </row>
    <row r="23" spans="1:7" ht="24" x14ac:dyDescent="0.25">
      <c r="A23" s="122" t="s">
        <v>40</v>
      </c>
      <c r="B23" s="122" t="s">
        <v>41</v>
      </c>
      <c r="C23" s="123">
        <v>44</v>
      </c>
      <c r="D23" s="123">
        <v>59956</v>
      </c>
      <c r="E23" s="124">
        <f t="shared" si="0"/>
        <v>7.3333333333333334E-4</v>
      </c>
      <c r="F23" s="123"/>
      <c r="G23" s="123"/>
    </row>
    <row r="24" spans="1:7" x14ac:dyDescent="0.25">
      <c r="A24" s="122" t="s">
        <v>42</v>
      </c>
      <c r="B24" s="122" t="s">
        <v>43</v>
      </c>
      <c r="C24" s="123">
        <v>44</v>
      </c>
      <c r="D24" s="123">
        <v>59956</v>
      </c>
      <c r="E24" s="124">
        <f t="shared" si="0"/>
        <v>7.3333333333333334E-4</v>
      </c>
      <c r="F24" s="123">
        <v>500</v>
      </c>
      <c r="G24" s="123">
        <v>200000</v>
      </c>
    </row>
    <row r="25" spans="1:7" ht="24" x14ac:dyDescent="0.25">
      <c r="A25" s="122" t="s">
        <v>44</v>
      </c>
      <c r="B25" s="122" t="s">
        <v>45</v>
      </c>
      <c r="C25" s="123">
        <v>9459</v>
      </c>
      <c r="D25" s="123">
        <v>50541</v>
      </c>
      <c r="E25" s="124">
        <f t="shared" si="0"/>
        <v>0.15765000000000001</v>
      </c>
      <c r="F25" s="123"/>
      <c r="G25" s="123"/>
    </row>
    <row r="26" spans="1:7" x14ac:dyDescent="0.25">
      <c r="A26" s="122" t="s">
        <v>46</v>
      </c>
      <c r="B26" s="122" t="s">
        <v>47</v>
      </c>
      <c r="C26" s="123">
        <v>22</v>
      </c>
      <c r="D26" s="123">
        <v>59978</v>
      </c>
      <c r="E26" s="124">
        <f t="shared" si="0"/>
        <v>3.6666666666666667E-4</v>
      </c>
      <c r="F26" s="123"/>
      <c r="G26" s="123"/>
    </row>
    <row r="27" spans="1:7" x14ac:dyDescent="0.25">
      <c r="A27" s="122" t="s">
        <v>48</v>
      </c>
      <c r="B27" s="122" t="s">
        <v>49</v>
      </c>
      <c r="C27" s="123">
        <v>49</v>
      </c>
      <c r="D27" s="123">
        <v>59951</v>
      </c>
      <c r="E27" s="124">
        <f t="shared" si="0"/>
        <v>8.1666666666666671E-4</v>
      </c>
      <c r="F27" s="123"/>
      <c r="G27" s="123"/>
    </row>
    <row r="28" spans="1:7" x14ac:dyDescent="0.25">
      <c r="A28" s="122" t="s">
        <v>50</v>
      </c>
      <c r="B28" s="122" t="s">
        <v>51</v>
      </c>
      <c r="C28" s="123">
        <v>36</v>
      </c>
      <c r="D28" s="123">
        <v>59964</v>
      </c>
      <c r="E28" s="124">
        <f t="shared" si="0"/>
        <v>5.9999999999999995E-4</v>
      </c>
      <c r="F28" s="123"/>
      <c r="G28" s="123"/>
    </row>
    <row r="29" spans="1:7" x14ac:dyDescent="0.25">
      <c r="A29" s="122" t="s">
        <v>52</v>
      </c>
      <c r="B29" s="122" t="s">
        <v>53</v>
      </c>
      <c r="C29" s="123">
        <v>18</v>
      </c>
      <c r="D29" s="123">
        <v>59982</v>
      </c>
      <c r="E29" s="124">
        <f t="shared" si="0"/>
        <v>2.9999999999999997E-4</v>
      </c>
      <c r="F29" s="123"/>
      <c r="G29" s="123"/>
    </row>
    <row r="30" spans="1:7" ht="24" x14ac:dyDescent="0.25">
      <c r="A30" s="122" t="s">
        <v>54</v>
      </c>
      <c r="B30" s="122" t="s">
        <v>55</v>
      </c>
      <c r="C30" s="123">
        <v>403</v>
      </c>
      <c r="D30" s="123">
        <v>59597</v>
      </c>
      <c r="E30" s="124">
        <f t="shared" si="0"/>
        <v>6.7166666666666668E-3</v>
      </c>
      <c r="F30" s="123"/>
      <c r="G30" s="123"/>
    </row>
    <row r="31" spans="1:7" x14ac:dyDescent="0.25">
      <c r="A31" s="122" t="s">
        <v>56</v>
      </c>
      <c r="B31" s="122" t="s">
        <v>57</v>
      </c>
      <c r="C31" s="123">
        <v>174</v>
      </c>
      <c r="D31" s="123">
        <v>59826</v>
      </c>
      <c r="E31" s="124">
        <f t="shared" si="0"/>
        <v>2.8999999999999998E-3</v>
      </c>
      <c r="F31" s="123"/>
      <c r="G31" s="123"/>
    </row>
    <row r="32" spans="1:7" ht="24" x14ac:dyDescent="0.25">
      <c r="A32" s="122" t="s">
        <v>58</v>
      </c>
      <c r="B32" s="122" t="s">
        <v>59</v>
      </c>
      <c r="C32" s="123">
        <v>50090</v>
      </c>
      <c r="D32" s="123">
        <v>9910</v>
      </c>
      <c r="E32" s="124">
        <f t="shared" si="0"/>
        <v>0.83483333333333332</v>
      </c>
      <c r="F32" s="123"/>
      <c r="G32" s="123"/>
    </row>
    <row r="33" spans="1:7" x14ac:dyDescent="0.25">
      <c r="A33" s="122" t="s">
        <v>60</v>
      </c>
      <c r="B33" s="122" t="s">
        <v>61</v>
      </c>
      <c r="C33" s="123">
        <v>9910</v>
      </c>
      <c r="D33" s="123">
        <v>50090</v>
      </c>
      <c r="E33" s="124">
        <f t="shared" si="0"/>
        <v>0.16516666666666666</v>
      </c>
      <c r="F33" s="123"/>
      <c r="G33" s="123"/>
    </row>
    <row r="34" spans="1:7" x14ac:dyDescent="0.25">
      <c r="A34" s="122" t="s">
        <v>62</v>
      </c>
      <c r="B34" s="122" t="s">
        <v>63</v>
      </c>
      <c r="C34" s="123">
        <v>7570</v>
      </c>
      <c r="D34" s="123">
        <v>52430</v>
      </c>
      <c r="E34" s="124">
        <f t="shared" si="0"/>
        <v>0.12616666666666668</v>
      </c>
      <c r="F34" s="123">
        <v>500</v>
      </c>
      <c r="G34" s="123">
        <v>3000000</v>
      </c>
    </row>
    <row r="35" spans="1:7" x14ac:dyDescent="0.25">
      <c r="A35" s="122" t="s">
        <v>64</v>
      </c>
      <c r="B35" s="122" t="s">
        <v>65</v>
      </c>
      <c r="C35" s="123">
        <v>9910</v>
      </c>
      <c r="D35" s="123">
        <v>50090</v>
      </c>
      <c r="E35" s="124">
        <f t="shared" si="0"/>
        <v>0.16516666666666666</v>
      </c>
      <c r="F35" s="123"/>
      <c r="G35" s="123"/>
    </row>
    <row r="36" spans="1:7" x14ac:dyDescent="0.25">
      <c r="A36" s="122" t="s">
        <v>66</v>
      </c>
      <c r="B36" s="122" t="s">
        <v>67</v>
      </c>
      <c r="C36" s="123">
        <v>1741</v>
      </c>
      <c r="D36" s="123">
        <v>58259</v>
      </c>
      <c r="E36" s="124">
        <f t="shared" si="0"/>
        <v>2.9016666666666666E-2</v>
      </c>
      <c r="F36" s="123">
        <v>600</v>
      </c>
      <c r="G36" s="123">
        <v>515000</v>
      </c>
    </row>
    <row r="37" spans="1:7" x14ac:dyDescent="0.25">
      <c r="A37" s="122" t="s">
        <v>68</v>
      </c>
      <c r="B37" s="122" t="s">
        <v>69</v>
      </c>
      <c r="C37" s="123">
        <v>9910</v>
      </c>
      <c r="D37" s="123">
        <v>50090</v>
      </c>
      <c r="E37" s="124">
        <f t="shared" si="0"/>
        <v>0.16516666666666666</v>
      </c>
      <c r="F37" s="123"/>
      <c r="G37" s="123"/>
    </row>
    <row r="38" spans="1:7" x14ac:dyDescent="0.25">
      <c r="A38" s="122" t="s">
        <v>70</v>
      </c>
      <c r="B38" s="122" t="s">
        <v>71</v>
      </c>
      <c r="C38" s="123">
        <v>592</v>
      </c>
      <c r="D38" s="123">
        <v>59408</v>
      </c>
      <c r="E38" s="124">
        <f t="shared" si="0"/>
        <v>9.8666666666666659E-3</v>
      </c>
      <c r="F38" s="123">
        <v>1000</v>
      </c>
      <c r="G38" s="123">
        <v>200000</v>
      </c>
    </row>
    <row r="39" spans="1:7" x14ac:dyDescent="0.25">
      <c r="A39" s="122" t="s">
        <v>72</v>
      </c>
      <c r="B39" s="122" t="s">
        <v>73</v>
      </c>
      <c r="C39" s="123">
        <v>9910</v>
      </c>
      <c r="D39" s="123">
        <v>50090</v>
      </c>
      <c r="E39" s="124">
        <f t="shared" si="0"/>
        <v>0.16516666666666666</v>
      </c>
      <c r="F39" s="123"/>
      <c r="G39" s="123"/>
    </row>
    <row r="40" spans="1:7" x14ac:dyDescent="0.25">
      <c r="A40" s="122" t="s">
        <v>74</v>
      </c>
      <c r="B40" s="122" t="s">
        <v>75</v>
      </c>
      <c r="C40" s="123">
        <v>263</v>
      </c>
      <c r="D40" s="123">
        <v>59737</v>
      </c>
      <c r="E40" s="124">
        <f t="shared" si="0"/>
        <v>4.3833333333333337E-3</v>
      </c>
      <c r="F40" s="123">
        <v>1000</v>
      </c>
      <c r="G40" s="123">
        <v>1800000</v>
      </c>
    </row>
    <row r="41" spans="1:7" x14ac:dyDescent="0.25">
      <c r="A41" s="122" t="s">
        <v>76</v>
      </c>
      <c r="B41" s="122" t="s">
        <v>77</v>
      </c>
      <c r="C41" s="123">
        <v>9910</v>
      </c>
      <c r="D41" s="123">
        <v>50090</v>
      </c>
      <c r="E41" s="124">
        <f t="shared" si="0"/>
        <v>0.16516666666666666</v>
      </c>
      <c r="F41" s="123"/>
      <c r="G41" s="123"/>
    </row>
    <row r="42" spans="1:7" x14ac:dyDescent="0.25">
      <c r="A42" s="122" t="s">
        <v>78</v>
      </c>
      <c r="B42" s="122" t="s">
        <v>79</v>
      </c>
      <c r="C42" s="123">
        <v>3707</v>
      </c>
      <c r="D42" s="123">
        <v>56293</v>
      </c>
      <c r="E42" s="124">
        <f t="shared" si="0"/>
        <v>6.1783333333333336E-2</v>
      </c>
      <c r="F42" s="123">
        <v>500</v>
      </c>
      <c r="G42" s="123">
        <v>320000</v>
      </c>
    </row>
    <row r="43" spans="1:7" x14ac:dyDescent="0.25">
      <c r="A43" s="122" t="s">
        <v>80</v>
      </c>
      <c r="B43" s="122" t="s">
        <v>81</v>
      </c>
      <c r="C43" s="123">
        <v>9910</v>
      </c>
      <c r="D43" s="123">
        <v>50090</v>
      </c>
      <c r="E43" s="124">
        <f t="shared" si="0"/>
        <v>0.16516666666666666</v>
      </c>
      <c r="F43" s="123"/>
      <c r="G43" s="123"/>
    </row>
    <row r="44" spans="1:7" x14ac:dyDescent="0.25">
      <c r="A44" s="122" t="s">
        <v>82</v>
      </c>
      <c r="B44" s="122" t="s">
        <v>83</v>
      </c>
      <c r="C44" s="123">
        <v>1841</v>
      </c>
      <c r="D44" s="123">
        <v>58159</v>
      </c>
      <c r="E44" s="124">
        <f t="shared" si="0"/>
        <v>3.0683333333333333E-2</v>
      </c>
      <c r="F44" s="123">
        <v>500</v>
      </c>
      <c r="G44" s="123">
        <v>500000</v>
      </c>
    </row>
    <row r="45" spans="1:7" x14ac:dyDescent="0.25">
      <c r="A45" s="122" t="s">
        <v>84</v>
      </c>
      <c r="B45" s="122" t="s">
        <v>85</v>
      </c>
      <c r="C45" s="123">
        <v>60000</v>
      </c>
      <c r="D45" s="123">
        <v>0</v>
      </c>
      <c r="E45" s="124">
        <f t="shared" si="0"/>
        <v>1</v>
      </c>
      <c r="F45" s="123"/>
      <c r="G45" s="123"/>
    </row>
    <row r="46" spans="1:7" x14ac:dyDescent="0.25">
      <c r="A46" s="122" t="s">
        <v>86</v>
      </c>
      <c r="B46" s="122" t="s">
        <v>87</v>
      </c>
      <c r="C46" s="123">
        <v>167</v>
      </c>
      <c r="D46" s="123">
        <v>59833</v>
      </c>
      <c r="E46" s="124">
        <f t="shared" si="0"/>
        <v>2.7833333333333334E-3</v>
      </c>
      <c r="F46" s="123">
        <v>3000</v>
      </c>
      <c r="G46" s="123">
        <v>360000</v>
      </c>
    </row>
    <row r="47" spans="1:7" x14ac:dyDescent="0.25">
      <c r="A47" s="122" t="s">
        <v>88</v>
      </c>
      <c r="B47" s="122" t="s">
        <v>89</v>
      </c>
      <c r="C47" s="123">
        <v>232</v>
      </c>
      <c r="D47" s="123">
        <v>59768</v>
      </c>
      <c r="E47" s="124">
        <f t="shared" si="0"/>
        <v>3.8666666666666667E-3</v>
      </c>
      <c r="F47" s="123">
        <v>1</v>
      </c>
      <c r="G47" s="123">
        <v>12</v>
      </c>
    </row>
    <row r="48" spans="1:7" x14ac:dyDescent="0.25">
      <c r="A48" s="122" t="s">
        <v>90</v>
      </c>
      <c r="B48" s="122" t="s">
        <v>91</v>
      </c>
      <c r="C48" s="123">
        <v>232</v>
      </c>
      <c r="D48" s="123">
        <v>59768</v>
      </c>
      <c r="E48" s="124">
        <f t="shared" si="0"/>
        <v>3.8666666666666667E-3</v>
      </c>
      <c r="F48" s="123">
        <v>1500</v>
      </c>
      <c r="G48" s="123">
        <v>50000</v>
      </c>
    </row>
    <row r="49" spans="1:7" x14ac:dyDescent="0.25">
      <c r="A49" s="122" t="s">
        <v>92</v>
      </c>
      <c r="B49" s="122" t="s">
        <v>93</v>
      </c>
      <c r="C49" s="123">
        <v>60000</v>
      </c>
      <c r="D49" s="123">
        <v>0</v>
      </c>
      <c r="E49" s="124">
        <f t="shared" si="0"/>
        <v>1</v>
      </c>
      <c r="F49" s="123"/>
      <c r="G49" s="123"/>
    </row>
    <row r="50" spans="1:7" ht="24" x14ac:dyDescent="0.25">
      <c r="A50" s="122" t="s">
        <v>94</v>
      </c>
      <c r="B50" s="122" t="s">
        <v>95</v>
      </c>
      <c r="C50" s="123">
        <v>478</v>
      </c>
      <c r="D50" s="123">
        <v>59522</v>
      </c>
      <c r="E50" s="124">
        <f t="shared" si="0"/>
        <v>7.966666666666667E-3</v>
      </c>
      <c r="F50" s="123">
        <v>2000</v>
      </c>
      <c r="G50" s="123">
        <v>900000</v>
      </c>
    </row>
    <row r="51" spans="1:7" ht="24" x14ac:dyDescent="0.25">
      <c r="A51" s="122" t="s">
        <v>96</v>
      </c>
      <c r="B51" s="122" t="s">
        <v>97</v>
      </c>
      <c r="C51" s="123">
        <v>478</v>
      </c>
      <c r="D51" s="123">
        <v>59522</v>
      </c>
      <c r="E51" s="124">
        <f t="shared" si="0"/>
        <v>7.966666666666667E-3</v>
      </c>
      <c r="F51" s="123"/>
      <c r="G51" s="123"/>
    </row>
    <row r="52" spans="1:7" ht="24" x14ac:dyDescent="0.25">
      <c r="A52" s="122" t="s">
        <v>98</v>
      </c>
      <c r="B52" s="122" t="s">
        <v>99</v>
      </c>
      <c r="C52" s="123">
        <v>204</v>
      </c>
      <c r="D52" s="123">
        <v>59796</v>
      </c>
      <c r="E52" s="124">
        <f t="shared" si="0"/>
        <v>3.3999999999999998E-3</v>
      </c>
      <c r="F52" s="123">
        <v>1000</v>
      </c>
      <c r="G52" s="123">
        <v>900000</v>
      </c>
    </row>
    <row r="53" spans="1:7" x14ac:dyDescent="0.25">
      <c r="A53" s="122" t="s">
        <v>100</v>
      </c>
      <c r="B53" s="122" t="s">
        <v>101</v>
      </c>
      <c r="C53" s="123">
        <v>60000</v>
      </c>
      <c r="D53" s="123">
        <v>0</v>
      </c>
      <c r="E53" s="124">
        <f t="shared" si="0"/>
        <v>1</v>
      </c>
      <c r="F53" s="123"/>
      <c r="G53" s="123"/>
    </row>
    <row r="54" spans="1:7" ht="24" x14ac:dyDescent="0.25">
      <c r="A54" s="122" t="s">
        <v>102</v>
      </c>
      <c r="B54" s="122" t="s">
        <v>103</v>
      </c>
      <c r="C54" s="123">
        <v>59891</v>
      </c>
      <c r="D54" s="123">
        <v>109</v>
      </c>
      <c r="E54" s="124">
        <f t="shared" si="0"/>
        <v>0.99818333333333331</v>
      </c>
      <c r="F54" s="123"/>
      <c r="G54" s="123"/>
    </row>
    <row r="55" spans="1:7" x14ac:dyDescent="0.25">
      <c r="A55" s="122" t="s">
        <v>104</v>
      </c>
      <c r="B55" s="122" t="s">
        <v>105</v>
      </c>
      <c r="C55" s="123">
        <v>54788</v>
      </c>
      <c r="D55" s="123">
        <v>5212</v>
      </c>
      <c r="E55" s="124">
        <f t="shared" si="0"/>
        <v>0.91313333333333335</v>
      </c>
      <c r="F55" s="123"/>
      <c r="G55" s="123"/>
    </row>
    <row r="56" spans="1:7" x14ac:dyDescent="0.25">
      <c r="A56" s="122" t="s">
        <v>106</v>
      </c>
      <c r="B56" s="122" t="s">
        <v>107</v>
      </c>
      <c r="C56" s="123">
        <v>5103</v>
      </c>
      <c r="D56" s="123">
        <v>54897</v>
      </c>
      <c r="E56" s="124">
        <f t="shared" si="0"/>
        <v>8.5050000000000001E-2</v>
      </c>
      <c r="F56" s="123"/>
      <c r="G56" s="123"/>
    </row>
    <row r="57" spans="1:7" x14ac:dyDescent="0.25">
      <c r="A57" s="122" t="s">
        <v>108</v>
      </c>
      <c r="B57" s="122" t="s">
        <v>109</v>
      </c>
      <c r="C57" s="123">
        <v>56382</v>
      </c>
      <c r="D57" s="123">
        <v>3618</v>
      </c>
      <c r="E57" s="124">
        <f t="shared" si="0"/>
        <v>0.93969999999999998</v>
      </c>
      <c r="F57" s="123"/>
      <c r="G57" s="123"/>
    </row>
    <row r="58" spans="1:7" x14ac:dyDescent="0.25">
      <c r="A58" s="122" t="s">
        <v>110</v>
      </c>
      <c r="B58" s="122" t="s">
        <v>111</v>
      </c>
      <c r="C58" s="123">
        <v>2221</v>
      </c>
      <c r="D58" s="123">
        <v>57779</v>
      </c>
      <c r="E58" s="124">
        <f t="shared" si="0"/>
        <v>3.701666666666667E-2</v>
      </c>
      <c r="F58" s="123"/>
      <c r="G58" s="123"/>
    </row>
    <row r="59" spans="1:7" x14ac:dyDescent="0.25">
      <c r="A59" s="122" t="s">
        <v>112</v>
      </c>
      <c r="B59" s="122" t="s">
        <v>113</v>
      </c>
      <c r="C59" s="123">
        <v>11906</v>
      </c>
      <c r="D59" s="123">
        <v>48094</v>
      </c>
      <c r="E59" s="124">
        <f t="shared" si="0"/>
        <v>0.19843333333333332</v>
      </c>
      <c r="F59" s="123"/>
      <c r="G59" s="123"/>
    </row>
    <row r="60" spans="1:7" x14ac:dyDescent="0.25">
      <c r="A60" s="122" t="s">
        <v>114</v>
      </c>
      <c r="B60" s="122" t="s">
        <v>115</v>
      </c>
      <c r="C60" s="123">
        <v>124</v>
      </c>
      <c r="D60" s="123">
        <v>59876</v>
      </c>
      <c r="E60" s="124">
        <f t="shared" si="0"/>
        <v>2.0666666666666667E-3</v>
      </c>
      <c r="F60" s="123"/>
      <c r="G60" s="123"/>
    </row>
    <row r="61" spans="1:7" ht="24" x14ac:dyDescent="0.25">
      <c r="A61" s="122" t="s">
        <v>116</v>
      </c>
      <c r="B61" s="122" t="s">
        <v>117</v>
      </c>
      <c r="C61" s="123">
        <v>144</v>
      </c>
      <c r="D61" s="123">
        <v>59856</v>
      </c>
      <c r="E61" s="124">
        <f t="shared" si="0"/>
        <v>2.3999999999999998E-3</v>
      </c>
      <c r="F61" s="123"/>
      <c r="G61" s="123"/>
    </row>
    <row r="62" spans="1:7" x14ac:dyDescent="0.25">
      <c r="A62" s="122" t="s">
        <v>118</v>
      </c>
      <c r="B62" s="122" t="s">
        <v>119</v>
      </c>
      <c r="C62" s="123">
        <v>13205</v>
      </c>
      <c r="D62" s="123">
        <v>46795</v>
      </c>
      <c r="E62" s="124">
        <f t="shared" si="0"/>
        <v>0.22008333333333333</v>
      </c>
      <c r="F62" s="123"/>
      <c r="G62" s="123"/>
    </row>
    <row r="63" spans="1:7" x14ac:dyDescent="0.25">
      <c r="A63" s="122" t="s">
        <v>120</v>
      </c>
      <c r="B63" s="122" t="s">
        <v>121</v>
      </c>
      <c r="C63" s="123">
        <v>898</v>
      </c>
      <c r="D63" s="123">
        <v>59102</v>
      </c>
      <c r="E63" s="124">
        <f t="shared" si="0"/>
        <v>1.4966666666666666E-2</v>
      </c>
      <c r="F63" s="123"/>
      <c r="G63" s="123"/>
    </row>
    <row r="64" spans="1:7" x14ac:dyDescent="0.25">
      <c r="A64" s="122" t="s">
        <v>122</v>
      </c>
      <c r="B64" s="122" t="s">
        <v>123</v>
      </c>
      <c r="C64" s="123">
        <v>108</v>
      </c>
      <c r="D64" s="123">
        <v>59892</v>
      </c>
      <c r="E64" s="124">
        <f t="shared" si="0"/>
        <v>1.8E-3</v>
      </c>
      <c r="F64" s="123"/>
      <c r="G64" s="123"/>
    </row>
    <row r="65" spans="1:7" x14ac:dyDescent="0.25">
      <c r="A65" s="122" t="s">
        <v>124</v>
      </c>
      <c r="B65" s="122" t="s">
        <v>125</v>
      </c>
      <c r="C65" s="123">
        <v>3219</v>
      </c>
      <c r="D65" s="123">
        <v>56781</v>
      </c>
      <c r="E65" s="124">
        <f t="shared" si="0"/>
        <v>5.3650000000000003E-2</v>
      </c>
      <c r="F65" s="123">
        <v>0</v>
      </c>
      <c r="G65" s="123">
        <v>180000</v>
      </c>
    </row>
    <row r="66" spans="1:7" x14ac:dyDescent="0.25">
      <c r="A66" s="122" t="s">
        <v>126</v>
      </c>
      <c r="B66" s="122" t="s">
        <v>127</v>
      </c>
      <c r="C66" s="123">
        <v>10065</v>
      </c>
      <c r="D66" s="123">
        <v>49935</v>
      </c>
      <c r="E66" s="124">
        <f t="shared" si="0"/>
        <v>0.16775000000000001</v>
      </c>
      <c r="F66" s="123">
        <v>1</v>
      </c>
      <c r="G66" s="123">
        <v>12</v>
      </c>
    </row>
    <row r="67" spans="1:7" x14ac:dyDescent="0.25">
      <c r="A67" s="122" t="s">
        <v>128</v>
      </c>
      <c r="B67" s="122" t="s">
        <v>129</v>
      </c>
      <c r="C67" s="123">
        <v>10065</v>
      </c>
      <c r="D67" s="123">
        <v>49935</v>
      </c>
      <c r="E67" s="124">
        <f t="shared" si="0"/>
        <v>0.16775000000000001</v>
      </c>
      <c r="F67" s="123">
        <v>30</v>
      </c>
      <c r="G67" s="123">
        <v>13800</v>
      </c>
    </row>
    <row r="68" spans="1:7" x14ac:dyDescent="0.25">
      <c r="A68" s="122" t="s">
        <v>130</v>
      </c>
      <c r="B68" s="122" t="s">
        <v>131</v>
      </c>
      <c r="C68" s="123">
        <v>898</v>
      </c>
      <c r="D68" s="123">
        <v>59102</v>
      </c>
      <c r="E68" s="124">
        <f t="shared" si="0"/>
        <v>1.4966666666666666E-2</v>
      </c>
      <c r="F68" s="123">
        <v>2</v>
      </c>
      <c r="G68" s="123">
        <v>12</v>
      </c>
    </row>
    <row r="69" spans="1:7" x14ac:dyDescent="0.25">
      <c r="A69" s="122" t="s">
        <v>132</v>
      </c>
      <c r="B69" s="122" t="s">
        <v>133</v>
      </c>
      <c r="C69" s="123">
        <v>337</v>
      </c>
      <c r="D69" s="123">
        <v>59663</v>
      </c>
      <c r="E69" s="124">
        <f t="shared" si="0"/>
        <v>5.6166666666666665E-3</v>
      </c>
      <c r="F69" s="123">
        <v>110</v>
      </c>
      <c r="G69" s="123">
        <v>3500</v>
      </c>
    </row>
    <row r="70" spans="1:7" x14ac:dyDescent="0.25">
      <c r="A70" s="122" t="s">
        <v>134</v>
      </c>
      <c r="B70" s="122" t="s">
        <v>135</v>
      </c>
      <c r="C70" s="123">
        <v>561</v>
      </c>
      <c r="D70" s="123">
        <v>59439</v>
      </c>
      <c r="E70" s="124">
        <f t="shared" ref="E70:E133" si="1">C70/60000</f>
        <v>9.3500000000000007E-3</v>
      </c>
      <c r="F70" s="123">
        <v>2</v>
      </c>
      <c r="G70" s="123">
        <v>70</v>
      </c>
    </row>
    <row r="71" spans="1:7" x14ac:dyDescent="0.25">
      <c r="A71" s="122" t="s">
        <v>136</v>
      </c>
      <c r="B71" s="122" t="s">
        <v>137</v>
      </c>
      <c r="C71" s="123">
        <v>11861</v>
      </c>
      <c r="D71" s="123">
        <v>48139</v>
      </c>
      <c r="E71" s="124">
        <f t="shared" si="1"/>
        <v>0.19768333333333332</v>
      </c>
      <c r="F71" s="123"/>
      <c r="G71" s="123"/>
    </row>
    <row r="72" spans="1:7" x14ac:dyDescent="0.25">
      <c r="A72" s="122" t="s">
        <v>138</v>
      </c>
      <c r="B72" s="122" t="s">
        <v>139</v>
      </c>
      <c r="C72" s="123">
        <v>11861</v>
      </c>
      <c r="D72" s="123">
        <v>48139</v>
      </c>
      <c r="E72" s="124">
        <f t="shared" si="1"/>
        <v>0.19768333333333332</v>
      </c>
      <c r="F72" s="123">
        <v>1</v>
      </c>
      <c r="G72" s="123">
        <v>12</v>
      </c>
    </row>
    <row r="73" spans="1:7" x14ac:dyDescent="0.25">
      <c r="A73" s="122" t="s">
        <v>140</v>
      </c>
      <c r="B73" s="122" t="s">
        <v>141</v>
      </c>
      <c r="C73" s="123">
        <v>11861</v>
      </c>
      <c r="D73" s="123">
        <v>48139</v>
      </c>
      <c r="E73" s="124">
        <f t="shared" si="1"/>
        <v>0.19768333333333332</v>
      </c>
      <c r="F73" s="123">
        <v>23</v>
      </c>
      <c r="G73" s="123">
        <v>7000</v>
      </c>
    </row>
    <row r="74" spans="1:7" x14ac:dyDescent="0.25">
      <c r="A74" s="122" t="s">
        <v>142</v>
      </c>
      <c r="B74" s="122" t="s">
        <v>143</v>
      </c>
      <c r="C74" s="123">
        <v>11746</v>
      </c>
      <c r="D74" s="123">
        <v>48254</v>
      </c>
      <c r="E74" s="124">
        <f t="shared" si="1"/>
        <v>0.19576666666666667</v>
      </c>
      <c r="F74" s="123"/>
      <c r="G74" s="123"/>
    </row>
    <row r="75" spans="1:7" x14ac:dyDescent="0.25">
      <c r="A75" s="122" t="s">
        <v>144</v>
      </c>
      <c r="B75" s="122" t="s">
        <v>145</v>
      </c>
      <c r="C75" s="123">
        <v>11746</v>
      </c>
      <c r="D75" s="123">
        <v>48254</v>
      </c>
      <c r="E75" s="124">
        <f t="shared" si="1"/>
        <v>0.19576666666666667</v>
      </c>
      <c r="F75" s="123">
        <v>1</v>
      </c>
      <c r="G75" s="123">
        <v>12</v>
      </c>
    </row>
    <row r="76" spans="1:7" x14ac:dyDescent="0.25">
      <c r="A76" s="122" t="s">
        <v>146</v>
      </c>
      <c r="B76" s="122" t="s">
        <v>147</v>
      </c>
      <c r="C76" s="123">
        <v>1912</v>
      </c>
      <c r="D76" s="123">
        <v>58088</v>
      </c>
      <c r="E76" s="124">
        <f t="shared" si="1"/>
        <v>3.1866666666666668E-2</v>
      </c>
      <c r="F76" s="123">
        <v>1</v>
      </c>
      <c r="G76" s="123">
        <v>600</v>
      </c>
    </row>
    <row r="77" spans="1:7" x14ac:dyDescent="0.25">
      <c r="A77" s="122" t="s">
        <v>148</v>
      </c>
      <c r="B77" s="122" t="s">
        <v>149</v>
      </c>
      <c r="C77" s="123">
        <v>43772</v>
      </c>
      <c r="D77" s="123">
        <v>16228</v>
      </c>
      <c r="E77" s="124">
        <f t="shared" si="1"/>
        <v>0.72953333333333337</v>
      </c>
      <c r="F77" s="123"/>
      <c r="G77" s="123"/>
    </row>
    <row r="78" spans="1:7" ht="24" x14ac:dyDescent="0.25">
      <c r="A78" s="122" t="s">
        <v>150</v>
      </c>
      <c r="B78" s="122" t="s">
        <v>151</v>
      </c>
      <c r="C78" s="123">
        <v>56016</v>
      </c>
      <c r="D78" s="123">
        <v>3984</v>
      </c>
      <c r="E78" s="124">
        <f t="shared" si="1"/>
        <v>0.93359999999999999</v>
      </c>
      <c r="F78" s="123">
        <v>0</v>
      </c>
      <c r="G78" s="123">
        <v>150000</v>
      </c>
    </row>
    <row r="79" spans="1:7" ht="24" x14ac:dyDescent="0.25">
      <c r="A79" s="122" t="s">
        <v>152</v>
      </c>
      <c r="B79" s="122" t="s">
        <v>153</v>
      </c>
      <c r="C79" s="123">
        <v>56016</v>
      </c>
      <c r="D79" s="123">
        <v>3984</v>
      </c>
      <c r="E79" s="124">
        <f t="shared" si="1"/>
        <v>0.93359999999999999</v>
      </c>
      <c r="F79" s="123">
        <v>0</v>
      </c>
      <c r="G79" s="123">
        <v>22700</v>
      </c>
    </row>
    <row r="80" spans="1:7" x14ac:dyDescent="0.25">
      <c r="A80" s="122" t="s">
        <v>154</v>
      </c>
      <c r="B80" s="122" t="s">
        <v>155</v>
      </c>
      <c r="C80" s="123">
        <v>2673</v>
      </c>
      <c r="D80" s="123">
        <v>57327</v>
      </c>
      <c r="E80" s="124">
        <f t="shared" si="1"/>
        <v>4.4549999999999999E-2</v>
      </c>
      <c r="F80" s="123"/>
      <c r="G80" s="123"/>
    </row>
    <row r="81" spans="1:7" ht="24" x14ac:dyDescent="0.25">
      <c r="A81" s="122" t="s">
        <v>156</v>
      </c>
      <c r="B81" s="122" t="s">
        <v>157</v>
      </c>
      <c r="C81" s="123">
        <v>2673</v>
      </c>
      <c r="D81" s="123">
        <v>57327</v>
      </c>
      <c r="E81" s="124">
        <f t="shared" si="1"/>
        <v>4.4549999999999999E-2</v>
      </c>
      <c r="F81" s="123">
        <v>1</v>
      </c>
      <c r="G81" s="123">
        <v>12</v>
      </c>
    </row>
    <row r="82" spans="1:7" ht="24" x14ac:dyDescent="0.25">
      <c r="A82" s="122" t="s">
        <v>158</v>
      </c>
      <c r="B82" s="122" t="s">
        <v>159</v>
      </c>
      <c r="C82" s="123">
        <v>2673</v>
      </c>
      <c r="D82" s="123">
        <v>57327</v>
      </c>
      <c r="E82" s="124">
        <f t="shared" si="1"/>
        <v>4.4549999999999999E-2</v>
      </c>
      <c r="F82" s="123">
        <v>372</v>
      </c>
      <c r="G82" s="123">
        <v>50000</v>
      </c>
    </row>
    <row r="83" spans="1:7" x14ac:dyDescent="0.25">
      <c r="A83" s="122" t="s">
        <v>160</v>
      </c>
      <c r="B83" s="122" t="s">
        <v>161</v>
      </c>
      <c r="C83" s="123">
        <v>101</v>
      </c>
      <c r="D83" s="123">
        <v>59899</v>
      </c>
      <c r="E83" s="124">
        <f t="shared" si="1"/>
        <v>1.6833333333333333E-3</v>
      </c>
      <c r="F83" s="123"/>
      <c r="G83" s="123"/>
    </row>
    <row r="84" spans="1:7" x14ac:dyDescent="0.25">
      <c r="A84" s="122" t="s">
        <v>162</v>
      </c>
      <c r="B84" s="122" t="s">
        <v>163</v>
      </c>
      <c r="C84" s="123">
        <v>101</v>
      </c>
      <c r="D84" s="123">
        <v>59899</v>
      </c>
      <c r="E84" s="124">
        <f t="shared" si="1"/>
        <v>1.6833333333333333E-3</v>
      </c>
      <c r="F84" s="123">
        <v>3</v>
      </c>
      <c r="G84" s="123">
        <v>12</v>
      </c>
    </row>
    <row r="85" spans="1:7" ht="24" x14ac:dyDescent="0.25">
      <c r="A85" s="122" t="s">
        <v>164</v>
      </c>
      <c r="B85" s="122" t="s">
        <v>165</v>
      </c>
      <c r="C85" s="123">
        <v>101</v>
      </c>
      <c r="D85" s="123">
        <v>59899</v>
      </c>
      <c r="E85" s="124">
        <f t="shared" si="1"/>
        <v>1.6833333333333333E-3</v>
      </c>
      <c r="F85" s="123">
        <v>500</v>
      </c>
      <c r="G85" s="123">
        <v>30000</v>
      </c>
    </row>
    <row r="86" spans="1:7" x14ac:dyDescent="0.25">
      <c r="A86" s="122" t="s">
        <v>166</v>
      </c>
      <c r="B86" s="122" t="s">
        <v>167</v>
      </c>
      <c r="C86" s="123">
        <v>844</v>
      </c>
      <c r="D86" s="123">
        <v>59156</v>
      </c>
      <c r="E86" s="124">
        <f t="shared" si="1"/>
        <v>1.4066666666666667E-2</v>
      </c>
      <c r="F86" s="123"/>
      <c r="G86" s="123"/>
    </row>
    <row r="87" spans="1:7" x14ac:dyDescent="0.25">
      <c r="A87" s="122" t="s">
        <v>168</v>
      </c>
      <c r="B87" s="122" t="s">
        <v>169</v>
      </c>
      <c r="C87" s="123">
        <v>84</v>
      </c>
      <c r="D87" s="123">
        <v>59916</v>
      </c>
      <c r="E87" s="124">
        <f t="shared" si="1"/>
        <v>1.4E-3</v>
      </c>
      <c r="F87" s="123"/>
      <c r="G87" s="123"/>
    </row>
    <row r="88" spans="1:7" ht="24" x14ac:dyDescent="0.25">
      <c r="A88" s="122" t="s">
        <v>170</v>
      </c>
      <c r="B88" s="122" t="s">
        <v>171</v>
      </c>
      <c r="C88" s="123">
        <v>302</v>
      </c>
      <c r="D88" s="123">
        <v>59698</v>
      </c>
      <c r="E88" s="124">
        <f t="shared" si="1"/>
        <v>5.0333333333333332E-3</v>
      </c>
      <c r="F88" s="123"/>
      <c r="G88" s="123"/>
    </row>
    <row r="89" spans="1:7" x14ac:dyDescent="0.25">
      <c r="A89" s="122" t="s">
        <v>172</v>
      </c>
      <c r="B89" s="122" t="s">
        <v>173</v>
      </c>
      <c r="C89" s="123">
        <v>17</v>
      </c>
      <c r="D89" s="123">
        <v>59983</v>
      </c>
      <c r="E89" s="124">
        <f t="shared" si="1"/>
        <v>2.8333333333333335E-4</v>
      </c>
      <c r="F89" s="123"/>
      <c r="G89" s="123"/>
    </row>
    <row r="90" spans="1:7" x14ac:dyDescent="0.25">
      <c r="A90" s="122" t="s">
        <v>174</v>
      </c>
      <c r="B90" s="122" t="s">
        <v>175</v>
      </c>
      <c r="C90" s="123">
        <v>902</v>
      </c>
      <c r="D90" s="123">
        <v>59098</v>
      </c>
      <c r="E90" s="124">
        <f t="shared" si="1"/>
        <v>1.5033333333333333E-2</v>
      </c>
      <c r="F90" s="123"/>
      <c r="G90" s="123"/>
    </row>
    <row r="91" spans="1:7" x14ac:dyDescent="0.25">
      <c r="A91" s="122" t="s">
        <v>176</v>
      </c>
      <c r="B91" s="122" t="s">
        <v>125</v>
      </c>
      <c r="C91" s="123">
        <v>130</v>
      </c>
      <c r="D91" s="123">
        <v>59870</v>
      </c>
      <c r="E91" s="124">
        <f t="shared" si="1"/>
        <v>2.1666666666666666E-3</v>
      </c>
      <c r="F91" s="123">
        <v>5000</v>
      </c>
      <c r="G91" s="123">
        <v>300000</v>
      </c>
    </row>
    <row r="92" spans="1:7" x14ac:dyDescent="0.25">
      <c r="A92" s="122" t="s">
        <v>177</v>
      </c>
      <c r="B92" s="122" t="s">
        <v>127</v>
      </c>
      <c r="C92" s="123">
        <v>273</v>
      </c>
      <c r="D92" s="123">
        <v>59727</v>
      </c>
      <c r="E92" s="124">
        <f t="shared" si="1"/>
        <v>4.5500000000000002E-3</v>
      </c>
      <c r="F92" s="123">
        <v>1</v>
      </c>
      <c r="G92" s="123">
        <v>12</v>
      </c>
    </row>
    <row r="93" spans="1:7" x14ac:dyDescent="0.25">
      <c r="A93" s="122" t="s">
        <v>178</v>
      </c>
      <c r="B93" s="122" t="s">
        <v>129</v>
      </c>
      <c r="C93" s="123">
        <v>273</v>
      </c>
      <c r="D93" s="123">
        <v>59727</v>
      </c>
      <c r="E93" s="124">
        <f t="shared" si="1"/>
        <v>4.5500000000000002E-3</v>
      </c>
      <c r="F93" s="123">
        <v>1000</v>
      </c>
      <c r="G93" s="123">
        <v>100000</v>
      </c>
    </row>
    <row r="94" spans="1:7" x14ac:dyDescent="0.25">
      <c r="A94" s="122" t="s">
        <v>179</v>
      </c>
      <c r="B94" s="122" t="s">
        <v>180</v>
      </c>
      <c r="C94" s="123">
        <v>55618</v>
      </c>
      <c r="D94" s="123">
        <v>4382</v>
      </c>
      <c r="E94" s="124">
        <f t="shared" si="1"/>
        <v>0.92696666666666672</v>
      </c>
      <c r="F94" s="154" t="s">
        <v>1651</v>
      </c>
      <c r="G94" s="123">
        <v>90000</v>
      </c>
    </row>
    <row r="95" spans="1:7" x14ac:dyDescent="0.25">
      <c r="A95" s="122" t="s">
        <v>181</v>
      </c>
      <c r="B95" s="122" t="s">
        <v>182</v>
      </c>
      <c r="C95" s="123">
        <v>1273</v>
      </c>
      <c r="D95" s="123">
        <v>58727</v>
      </c>
      <c r="E95" s="124">
        <f t="shared" si="1"/>
        <v>2.1216666666666668E-2</v>
      </c>
      <c r="F95" s="123"/>
      <c r="G95" s="123"/>
    </row>
    <row r="96" spans="1:7" x14ac:dyDescent="0.25">
      <c r="A96" s="122" t="s">
        <v>183</v>
      </c>
      <c r="B96" s="122" t="s">
        <v>184</v>
      </c>
      <c r="C96" s="123">
        <v>1273</v>
      </c>
      <c r="D96" s="123">
        <v>58727</v>
      </c>
      <c r="E96" s="124">
        <f t="shared" si="1"/>
        <v>2.1216666666666668E-2</v>
      </c>
      <c r="F96" s="123">
        <v>0</v>
      </c>
      <c r="G96" s="123">
        <v>119000</v>
      </c>
    </row>
    <row r="97" spans="1:7" x14ac:dyDescent="0.25">
      <c r="A97" s="122" t="s">
        <v>185</v>
      </c>
      <c r="B97" s="122" t="s">
        <v>186</v>
      </c>
      <c r="C97" s="123">
        <v>2608</v>
      </c>
      <c r="D97" s="123">
        <v>57392</v>
      </c>
      <c r="E97" s="124">
        <f t="shared" si="1"/>
        <v>4.3466666666666667E-2</v>
      </c>
      <c r="F97" s="123"/>
      <c r="G97" s="123"/>
    </row>
    <row r="98" spans="1:7" x14ac:dyDescent="0.25">
      <c r="A98" s="122" t="s">
        <v>187</v>
      </c>
      <c r="B98" s="122" t="s">
        <v>188</v>
      </c>
      <c r="C98" s="123">
        <v>2608</v>
      </c>
      <c r="D98" s="123">
        <v>57392</v>
      </c>
      <c r="E98" s="124">
        <f t="shared" si="1"/>
        <v>4.3466666666666667E-2</v>
      </c>
      <c r="F98" s="123">
        <v>0</v>
      </c>
      <c r="G98" s="123">
        <v>46000</v>
      </c>
    </row>
    <row r="99" spans="1:7" x14ac:dyDescent="0.25">
      <c r="A99" s="122" t="s">
        <v>189</v>
      </c>
      <c r="B99" s="122" t="s">
        <v>190</v>
      </c>
      <c r="C99" s="123">
        <v>1813</v>
      </c>
      <c r="D99" s="123">
        <v>58187</v>
      </c>
      <c r="E99" s="124">
        <f t="shared" si="1"/>
        <v>3.0216666666666666E-2</v>
      </c>
      <c r="F99" s="123"/>
      <c r="G99" s="123"/>
    </row>
    <row r="100" spans="1:7" x14ac:dyDescent="0.25">
      <c r="A100" s="122" t="s">
        <v>191</v>
      </c>
      <c r="B100" s="122" t="s">
        <v>192</v>
      </c>
      <c r="C100" s="123">
        <v>1813</v>
      </c>
      <c r="D100" s="123">
        <v>58187</v>
      </c>
      <c r="E100" s="124">
        <f t="shared" si="1"/>
        <v>3.0216666666666666E-2</v>
      </c>
      <c r="F100" s="123">
        <v>0</v>
      </c>
      <c r="G100" s="123">
        <v>7200</v>
      </c>
    </row>
    <row r="101" spans="1:7" ht="24" x14ac:dyDescent="0.25">
      <c r="A101" s="122" t="s">
        <v>193</v>
      </c>
      <c r="B101" s="122" t="s">
        <v>194</v>
      </c>
      <c r="C101" s="123">
        <v>16809</v>
      </c>
      <c r="D101" s="123">
        <v>43191</v>
      </c>
      <c r="E101" s="124">
        <f t="shared" si="1"/>
        <v>0.28015000000000001</v>
      </c>
      <c r="F101" s="123"/>
      <c r="G101" s="123"/>
    </row>
    <row r="102" spans="1:7" ht="24" x14ac:dyDescent="0.25">
      <c r="A102" s="122" t="s">
        <v>195</v>
      </c>
      <c r="B102" s="122" t="s">
        <v>196</v>
      </c>
      <c r="C102" s="123">
        <v>364</v>
      </c>
      <c r="D102" s="123">
        <v>59636</v>
      </c>
      <c r="E102" s="124">
        <f t="shared" si="1"/>
        <v>6.0666666666666664E-3</v>
      </c>
      <c r="F102" s="125">
        <v>-7</v>
      </c>
      <c r="G102" s="123">
        <v>450000</v>
      </c>
    </row>
    <row r="103" spans="1:7" ht="24" x14ac:dyDescent="0.25">
      <c r="A103" s="122" t="s">
        <v>197</v>
      </c>
      <c r="B103" s="122" t="s">
        <v>198</v>
      </c>
      <c r="C103" s="123">
        <v>56963</v>
      </c>
      <c r="D103" s="123">
        <v>3037</v>
      </c>
      <c r="E103" s="124">
        <f t="shared" si="1"/>
        <v>0.94938333333333336</v>
      </c>
      <c r="F103" s="123"/>
      <c r="G103" s="123"/>
    </row>
    <row r="104" spans="1:7" x14ac:dyDescent="0.25">
      <c r="A104" s="122" t="s">
        <v>199</v>
      </c>
      <c r="B104" s="122" t="s">
        <v>200</v>
      </c>
      <c r="C104" s="123">
        <v>21310</v>
      </c>
      <c r="D104" s="123">
        <v>38690</v>
      </c>
      <c r="E104" s="124">
        <f t="shared" si="1"/>
        <v>0.35516666666666669</v>
      </c>
      <c r="F104" s="123"/>
      <c r="G104" s="123"/>
    </row>
    <row r="105" spans="1:7" x14ac:dyDescent="0.25">
      <c r="A105" s="122" t="s">
        <v>201</v>
      </c>
      <c r="B105" s="122" t="s">
        <v>202</v>
      </c>
      <c r="C105" s="123">
        <v>21310</v>
      </c>
      <c r="D105" s="123">
        <v>38690</v>
      </c>
      <c r="E105" s="124">
        <f t="shared" si="1"/>
        <v>0.35516666666666669</v>
      </c>
      <c r="F105" s="123">
        <v>19</v>
      </c>
      <c r="G105" s="123">
        <v>32900</v>
      </c>
    </row>
    <row r="106" spans="1:7" x14ac:dyDescent="0.25">
      <c r="A106" s="122" t="s">
        <v>203</v>
      </c>
      <c r="B106" s="122" t="s">
        <v>204</v>
      </c>
      <c r="C106" s="123">
        <v>2617</v>
      </c>
      <c r="D106" s="123">
        <v>57383</v>
      </c>
      <c r="E106" s="124">
        <f t="shared" si="1"/>
        <v>4.3616666666666665E-2</v>
      </c>
      <c r="F106" s="123"/>
      <c r="G106" s="123"/>
    </row>
    <row r="107" spans="1:7" x14ac:dyDescent="0.25">
      <c r="A107" s="122" t="s">
        <v>205</v>
      </c>
      <c r="B107" s="122" t="s">
        <v>206</v>
      </c>
      <c r="C107" s="123">
        <v>2617</v>
      </c>
      <c r="D107" s="123">
        <v>57383</v>
      </c>
      <c r="E107" s="124">
        <f t="shared" si="1"/>
        <v>4.3616666666666665E-2</v>
      </c>
      <c r="F107" s="123">
        <v>100</v>
      </c>
      <c r="G107" s="123">
        <v>40000</v>
      </c>
    </row>
    <row r="108" spans="1:7" x14ac:dyDescent="0.25">
      <c r="A108" s="122" t="s">
        <v>207</v>
      </c>
      <c r="B108" s="122" t="s">
        <v>208</v>
      </c>
      <c r="C108" s="123">
        <v>32325</v>
      </c>
      <c r="D108" s="123">
        <v>27675</v>
      </c>
      <c r="E108" s="124">
        <f t="shared" si="1"/>
        <v>0.53874999999999995</v>
      </c>
      <c r="F108" s="123"/>
      <c r="G108" s="123"/>
    </row>
    <row r="109" spans="1:7" x14ac:dyDescent="0.25">
      <c r="A109" s="122" t="s">
        <v>209</v>
      </c>
      <c r="B109" s="122" t="s">
        <v>210</v>
      </c>
      <c r="C109" s="126">
        <v>2660</v>
      </c>
      <c r="D109" s="126">
        <v>57340</v>
      </c>
      <c r="E109" s="124">
        <f t="shared" si="1"/>
        <v>4.4333333333333336E-2</v>
      </c>
      <c r="F109" s="123"/>
      <c r="G109" s="123"/>
    </row>
    <row r="110" spans="1:7" ht="24" x14ac:dyDescent="0.25">
      <c r="A110" s="122" t="s">
        <v>211</v>
      </c>
      <c r="B110" s="122" t="s">
        <v>212</v>
      </c>
      <c r="C110" s="126">
        <v>1056</v>
      </c>
      <c r="D110" s="126">
        <v>58944</v>
      </c>
      <c r="E110" s="124">
        <f t="shared" si="1"/>
        <v>1.7600000000000001E-2</v>
      </c>
      <c r="F110" s="123"/>
      <c r="G110" s="123"/>
    </row>
    <row r="111" spans="1:7" x14ac:dyDescent="0.25">
      <c r="A111" s="122" t="s">
        <v>213</v>
      </c>
      <c r="B111" s="122" t="s">
        <v>214</v>
      </c>
      <c r="C111" s="126">
        <v>3995</v>
      </c>
      <c r="D111" s="126">
        <v>56005</v>
      </c>
      <c r="E111" s="124">
        <f t="shared" si="1"/>
        <v>6.6583333333333328E-2</v>
      </c>
      <c r="F111" s="123"/>
      <c r="G111" s="123"/>
    </row>
    <row r="112" spans="1:7" x14ac:dyDescent="0.25">
      <c r="A112" s="122" t="s">
        <v>215</v>
      </c>
      <c r="B112" s="122" t="s">
        <v>216</v>
      </c>
      <c r="C112" s="126">
        <v>3654</v>
      </c>
      <c r="D112" s="126">
        <v>56346</v>
      </c>
      <c r="E112" s="124">
        <f t="shared" si="1"/>
        <v>6.0900000000000003E-2</v>
      </c>
      <c r="F112" s="123"/>
      <c r="G112" s="123"/>
    </row>
    <row r="113" spans="1:7" x14ac:dyDescent="0.25">
      <c r="A113" s="122" t="s">
        <v>217</v>
      </c>
      <c r="B113" s="122" t="s">
        <v>218</v>
      </c>
      <c r="C113" s="126">
        <v>49998</v>
      </c>
      <c r="D113" s="126">
        <v>10002</v>
      </c>
      <c r="E113" s="124">
        <f t="shared" si="1"/>
        <v>0.83330000000000004</v>
      </c>
      <c r="F113" s="123"/>
      <c r="G113" s="123"/>
    </row>
    <row r="114" spans="1:7" x14ac:dyDescent="0.25">
      <c r="A114" s="122" t="s">
        <v>219</v>
      </c>
      <c r="B114" s="122" t="s">
        <v>220</v>
      </c>
      <c r="C114" s="126">
        <v>10002</v>
      </c>
      <c r="D114" s="126">
        <v>49998</v>
      </c>
      <c r="E114" s="124">
        <f t="shared" si="1"/>
        <v>0.16669999999999999</v>
      </c>
      <c r="F114" s="123"/>
      <c r="G114" s="123"/>
    </row>
    <row r="115" spans="1:7" x14ac:dyDescent="0.25">
      <c r="A115" s="122" t="s">
        <v>221</v>
      </c>
      <c r="B115" s="122" t="s">
        <v>202</v>
      </c>
      <c r="C115" s="126">
        <v>4356</v>
      </c>
      <c r="D115" s="126">
        <v>55644</v>
      </c>
      <c r="E115" s="124">
        <f t="shared" si="1"/>
        <v>7.2599999999999998E-2</v>
      </c>
      <c r="F115" s="123">
        <v>30</v>
      </c>
      <c r="G115" s="123">
        <v>30000</v>
      </c>
    </row>
    <row r="116" spans="1:7" ht="24" x14ac:dyDescent="0.25">
      <c r="A116" s="122" t="s">
        <v>222</v>
      </c>
      <c r="B116" s="122" t="s">
        <v>223</v>
      </c>
      <c r="C116" s="126">
        <v>10002</v>
      </c>
      <c r="D116" s="126">
        <v>49998</v>
      </c>
      <c r="E116" s="124">
        <f t="shared" si="1"/>
        <v>0.16669999999999999</v>
      </c>
      <c r="F116" s="123"/>
      <c r="G116" s="123"/>
    </row>
    <row r="117" spans="1:7" ht="24" x14ac:dyDescent="0.25">
      <c r="A117" s="122" t="s">
        <v>224</v>
      </c>
      <c r="B117" s="122" t="s">
        <v>225</v>
      </c>
      <c r="C117" s="126">
        <v>60</v>
      </c>
      <c r="D117" s="126">
        <v>59940</v>
      </c>
      <c r="E117" s="124">
        <f t="shared" si="1"/>
        <v>1E-3</v>
      </c>
      <c r="F117" s="123">
        <v>100</v>
      </c>
      <c r="G117" s="123">
        <v>300000</v>
      </c>
    </row>
    <row r="118" spans="1:7" x14ac:dyDescent="0.25">
      <c r="A118" s="122" t="s">
        <v>226</v>
      </c>
      <c r="B118" s="122" t="s">
        <v>227</v>
      </c>
      <c r="C118" s="126">
        <v>10002</v>
      </c>
      <c r="D118" s="126">
        <v>49998</v>
      </c>
      <c r="E118" s="124">
        <f t="shared" si="1"/>
        <v>0.16669999999999999</v>
      </c>
      <c r="F118" s="123"/>
      <c r="G118" s="123"/>
    </row>
    <row r="119" spans="1:7" x14ac:dyDescent="0.25">
      <c r="A119" s="122" t="s">
        <v>228</v>
      </c>
      <c r="B119" s="122" t="s">
        <v>229</v>
      </c>
      <c r="C119" s="126">
        <v>515</v>
      </c>
      <c r="D119" s="126">
        <v>59485</v>
      </c>
      <c r="E119" s="124">
        <f t="shared" si="1"/>
        <v>8.5833333333333334E-3</v>
      </c>
      <c r="F119" s="123">
        <v>500</v>
      </c>
      <c r="G119" s="123">
        <v>50000</v>
      </c>
    </row>
    <row r="120" spans="1:7" x14ac:dyDescent="0.25">
      <c r="A120" s="122" t="s">
        <v>230</v>
      </c>
      <c r="B120" s="122" t="s">
        <v>231</v>
      </c>
      <c r="C120" s="126">
        <v>60000</v>
      </c>
      <c r="D120" s="126">
        <v>0</v>
      </c>
      <c r="E120" s="124">
        <f t="shared" si="1"/>
        <v>1</v>
      </c>
      <c r="F120" s="123"/>
      <c r="G120" s="123"/>
    </row>
    <row r="121" spans="1:7" x14ac:dyDescent="0.25">
      <c r="A121" s="122" t="s">
        <v>232</v>
      </c>
      <c r="B121" s="122" t="s">
        <v>233</v>
      </c>
      <c r="C121" s="126">
        <v>979</v>
      </c>
      <c r="D121" s="126">
        <v>59021</v>
      </c>
      <c r="E121" s="124">
        <f t="shared" si="1"/>
        <v>1.6316666666666667E-2</v>
      </c>
      <c r="F121" s="123">
        <v>1</v>
      </c>
      <c r="G121" s="123">
        <v>12</v>
      </c>
    </row>
    <row r="122" spans="1:7" x14ac:dyDescent="0.25">
      <c r="A122" s="122" t="s">
        <v>234</v>
      </c>
      <c r="B122" s="122" t="s">
        <v>235</v>
      </c>
      <c r="C122" s="126">
        <v>979</v>
      </c>
      <c r="D122" s="126">
        <v>59021</v>
      </c>
      <c r="E122" s="124">
        <f t="shared" si="1"/>
        <v>1.6316666666666667E-2</v>
      </c>
      <c r="F122" s="123">
        <v>1000</v>
      </c>
      <c r="G122" s="123">
        <v>80000</v>
      </c>
    </row>
    <row r="123" spans="1:7" x14ac:dyDescent="0.25">
      <c r="A123" s="122" t="s">
        <v>236</v>
      </c>
      <c r="B123" s="122" t="s">
        <v>237</v>
      </c>
      <c r="C123" s="126">
        <v>60000</v>
      </c>
      <c r="D123" s="126">
        <v>0</v>
      </c>
      <c r="E123" s="124">
        <f t="shared" si="1"/>
        <v>1</v>
      </c>
      <c r="F123" s="123"/>
      <c r="G123" s="123"/>
    </row>
    <row r="124" spans="1:7" x14ac:dyDescent="0.25">
      <c r="A124" s="122" t="s">
        <v>238</v>
      </c>
      <c r="B124" s="122" t="s">
        <v>239</v>
      </c>
      <c r="C124" s="126">
        <v>34</v>
      </c>
      <c r="D124" s="126">
        <v>59966</v>
      </c>
      <c r="E124" s="124">
        <f t="shared" si="1"/>
        <v>5.6666666666666671E-4</v>
      </c>
      <c r="F124" s="123">
        <v>9000</v>
      </c>
      <c r="G124" s="123">
        <v>250000</v>
      </c>
    </row>
    <row r="125" spans="1:7" x14ac:dyDescent="0.25">
      <c r="A125" s="122" t="s">
        <v>240</v>
      </c>
      <c r="B125" s="122" t="s">
        <v>241</v>
      </c>
      <c r="C125" s="126">
        <v>34</v>
      </c>
      <c r="D125" s="126">
        <v>59966</v>
      </c>
      <c r="E125" s="124">
        <f t="shared" si="1"/>
        <v>5.6666666666666671E-4</v>
      </c>
      <c r="F125" s="123">
        <v>1</v>
      </c>
      <c r="G125" s="123">
        <v>50</v>
      </c>
    </row>
    <row r="126" spans="1:7" x14ac:dyDescent="0.25">
      <c r="A126" s="122" t="s">
        <v>242</v>
      </c>
      <c r="B126" s="122" t="s">
        <v>243</v>
      </c>
      <c r="C126" s="126">
        <v>263</v>
      </c>
      <c r="D126" s="126">
        <v>59737</v>
      </c>
      <c r="E126" s="124">
        <f t="shared" si="1"/>
        <v>4.3833333333333337E-3</v>
      </c>
      <c r="F126" s="123"/>
      <c r="G126" s="123"/>
    </row>
    <row r="127" spans="1:7" x14ac:dyDescent="0.25">
      <c r="A127" s="122" t="s">
        <v>244</v>
      </c>
      <c r="B127" s="122" t="s">
        <v>245</v>
      </c>
      <c r="C127" s="126">
        <v>263</v>
      </c>
      <c r="D127" s="126">
        <v>59737</v>
      </c>
      <c r="E127" s="124">
        <f t="shared" si="1"/>
        <v>4.3833333333333337E-3</v>
      </c>
      <c r="F127" s="123">
        <v>1</v>
      </c>
      <c r="G127" s="123">
        <v>10</v>
      </c>
    </row>
    <row r="128" spans="1:7" x14ac:dyDescent="0.25">
      <c r="A128" s="122" t="s">
        <v>246</v>
      </c>
      <c r="B128" s="122" t="s">
        <v>247</v>
      </c>
      <c r="C128" s="126">
        <v>23595</v>
      </c>
      <c r="D128" s="126">
        <v>36405</v>
      </c>
      <c r="E128" s="124">
        <f t="shared" si="1"/>
        <v>0.39324999999999999</v>
      </c>
      <c r="F128" s="123"/>
      <c r="G128" s="123"/>
    </row>
    <row r="129" spans="1:7" x14ac:dyDescent="0.25">
      <c r="A129" s="122" t="s">
        <v>248</v>
      </c>
      <c r="B129" s="122" t="s">
        <v>249</v>
      </c>
      <c r="C129" s="126">
        <v>472</v>
      </c>
      <c r="D129" s="126">
        <v>59528</v>
      </c>
      <c r="E129" s="124">
        <f t="shared" si="1"/>
        <v>7.8666666666666659E-3</v>
      </c>
      <c r="F129" s="123"/>
      <c r="G129" s="123"/>
    </row>
    <row r="130" spans="1:7" x14ac:dyDescent="0.25">
      <c r="A130" s="122" t="s">
        <v>250</v>
      </c>
      <c r="B130" s="122" t="s">
        <v>251</v>
      </c>
      <c r="C130" s="126">
        <v>365</v>
      </c>
      <c r="D130" s="126">
        <v>59635</v>
      </c>
      <c r="E130" s="124">
        <f t="shared" si="1"/>
        <v>6.083333333333333E-3</v>
      </c>
      <c r="F130" s="123"/>
      <c r="G130" s="123"/>
    </row>
    <row r="131" spans="1:7" x14ac:dyDescent="0.25">
      <c r="A131" s="122" t="s">
        <v>252</v>
      </c>
      <c r="B131" s="122" t="s">
        <v>253</v>
      </c>
      <c r="C131" s="126">
        <v>219</v>
      </c>
      <c r="D131" s="126">
        <v>59781</v>
      </c>
      <c r="E131" s="124">
        <f t="shared" si="1"/>
        <v>3.65E-3</v>
      </c>
      <c r="F131" s="123"/>
      <c r="G131" s="123"/>
    </row>
    <row r="132" spans="1:7" x14ac:dyDescent="0.25">
      <c r="A132" s="122" t="s">
        <v>254</v>
      </c>
      <c r="B132" s="122" t="s">
        <v>255</v>
      </c>
      <c r="C132" s="126">
        <v>277</v>
      </c>
      <c r="D132" s="126">
        <v>59723</v>
      </c>
      <c r="E132" s="124">
        <f t="shared" si="1"/>
        <v>4.6166666666666665E-3</v>
      </c>
      <c r="F132" s="123"/>
      <c r="G132" s="123"/>
    </row>
    <row r="133" spans="1:7" x14ac:dyDescent="0.25">
      <c r="A133" s="122" t="s">
        <v>256</v>
      </c>
      <c r="B133" s="122" t="s">
        <v>257</v>
      </c>
      <c r="C133" s="126">
        <v>35987</v>
      </c>
      <c r="D133" s="126">
        <v>24013</v>
      </c>
      <c r="E133" s="124">
        <f t="shared" si="1"/>
        <v>0.59978333333333333</v>
      </c>
      <c r="F133" s="123"/>
      <c r="G133" s="123"/>
    </row>
    <row r="134" spans="1:7" x14ac:dyDescent="0.25">
      <c r="A134" s="122" t="s">
        <v>258</v>
      </c>
      <c r="B134" s="122" t="s">
        <v>259</v>
      </c>
      <c r="C134" s="126">
        <v>60000</v>
      </c>
      <c r="D134" s="126">
        <v>0</v>
      </c>
      <c r="E134" s="124">
        <f t="shared" ref="E134:E165" si="2">C134/60000</f>
        <v>1</v>
      </c>
      <c r="F134" s="123"/>
      <c r="G134" s="123"/>
    </row>
    <row r="135" spans="1:7" x14ac:dyDescent="0.25">
      <c r="A135" s="122" t="s">
        <v>260</v>
      </c>
      <c r="B135" s="122" t="s">
        <v>261</v>
      </c>
      <c r="C135" s="126">
        <v>21901</v>
      </c>
      <c r="D135" s="126">
        <v>38099</v>
      </c>
      <c r="E135" s="124">
        <f t="shared" si="2"/>
        <v>0.36501666666666666</v>
      </c>
      <c r="F135" s="123">
        <v>60</v>
      </c>
      <c r="G135" s="123">
        <v>187000</v>
      </c>
    </row>
    <row r="136" spans="1:7" x14ac:dyDescent="0.25">
      <c r="A136" s="122" t="s">
        <v>262</v>
      </c>
      <c r="B136" s="122" t="s">
        <v>263</v>
      </c>
      <c r="C136" s="126">
        <v>60000</v>
      </c>
      <c r="D136" s="126">
        <v>0</v>
      </c>
      <c r="E136" s="124">
        <f t="shared" si="2"/>
        <v>1</v>
      </c>
      <c r="F136" s="123"/>
      <c r="G136" s="123"/>
    </row>
    <row r="137" spans="1:7" x14ac:dyDescent="0.25">
      <c r="A137" s="122" t="s">
        <v>264</v>
      </c>
      <c r="B137" s="122" t="s">
        <v>265</v>
      </c>
      <c r="C137" s="126">
        <v>22670</v>
      </c>
      <c r="D137" s="126">
        <v>37330</v>
      </c>
      <c r="E137" s="124">
        <f t="shared" si="2"/>
        <v>0.37783333333333335</v>
      </c>
      <c r="F137" s="123">
        <v>400</v>
      </c>
      <c r="G137" s="123">
        <v>250000</v>
      </c>
    </row>
    <row r="138" spans="1:7" x14ac:dyDescent="0.25">
      <c r="A138" s="122" t="s">
        <v>266</v>
      </c>
      <c r="B138" s="122" t="s">
        <v>267</v>
      </c>
      <c r="C138" s="126">
        <v>60000</v>
      </c>
      <c r="D138" s="126">
        <v>0</v>
      </c>
      <c r="E138" s="124">
        <f t="shared" si="2"/>
        <v>1</v>
      </c>
      <c r="F138" s="123"/>
      <c r="G138" s="123"/>
    </row>
    <row r="139" spans="1:7" x14ac:dyDescent="0.25">
      <c r="A139" s="122" t="s">
        <v>268</v>
      </c>
      <c r="B139" s="122" t="s">
        <v>269</v>
      </c>
      <c r="C139" s="126">
        <v>617</v>
      </c>
      <c r="D139" s="126">
        <v>59383</v>
      </c>
      <c r="E139" s="124">
        <f t="shared" si="2"/>
        <v>1.0283333333333334E-2</v>
      </c>
      <c r="F139" s="123">
        <v>1800</v>
      </c>
      <c r="G139" s="123">
        <v>200000</v>
      </c>
    </row>
    <row r="140" spans="1:7" ht="24" x14ac:dyDescent="0.25">
      <c r="A140" s="122" t="s">
        <v>270</v>
      </c>
      <c r="B140" s="122" t="s">
        <v>271</v>
      </c>
      <c r="C140" s="126">
        <v>60000</v>
      </c>
      <c r="D140" s="126">
        <v>0</v>
      </c>
      <c r="E140" s="124">
        <f t="shared" si="2"/>
        <v>1</v>
      </c>
      <c r="F140" s="123"/>
      <c r="G140" s="123"/>
    </row>
    <row r="141" spans="1:7" ht="24" x14ac:dyDescent="0.25">
      <c r="A141" s="122" t="s">
        <v>272</v>
      </c>
      <c r="B141" s="122" t="s">
        <v>273</v>
      </c>
      <c r="C141" s="126">
        <v>3461</v>
      </c>
      <c r="D141" s="126">
        <v>56539</v>
      </c>
      <c r="E141" s="124">
        <f t="shared" si="2"/>
        <v>5.7683333333333336E-2</v>
      </c>
      <c r="F141" s="123">
        <v>200</v>
      </c>
      <c r="G141" s="123">
        <v>165000</v>
      </c>
    </row>
    <row r="142" spans="1:7" x14ac:dyDescent="0.25">
      <c r="A142" s="122" t="s">
        <v>274</v>
      </c>
      <c r="B142" s="122" t="s">
        <v>275</v>
      </c>
      <c r="C142" s="126">
        <v>60000</v>
      </c>
      <c r="D142" s="126">
        <v>0</v>
      </c>
      <c r="E142" s="124">
        <f t="shared" si="2"/>
        <v>1</v>
      </c>
      <c r="F142" s="123"/>
      <c r="G142" s="123"/>
    </row>
    <row r="143" spans="1:7" ht="24" x14ac:dyDescent="0.25">
      <c r="A143" s="122" t="s">
        <v>276</v>
      </c>
      <c r="B143" s="122" t="s">
        <v>277</v>
      </c>
      <c r="C143" s="126">
        <v>529</v>
      </c>
      <c r="D143" s="126">
        <v>59471</v>
      </c>
      <c r="E143" s="124">
        <f t="shared" si="2"/>
        <v>8.8166666666666671E-3</v>
      </c>
      <c r="F143" s="123"/>
      <c r="G143" s="123"/>
    </row>
    <row r="144" spans="1:7" x14ac:dyDescent="0.25">
      <c r="A144" s="122" t="s">
        <v>278</v>
      </c>
      <c r="B144" s="122" t="s">
        <v>279</v>
      </c>
      <c r="C144" s="126">
        <v>53</v>
      </c>
      <c r="D144" s="126">
        <v>59947</v>
      </c>
      <c r="E144" s="124">
        <f t="shared" si="2"/>
        <v>8.833333333333333E-4</v>
      </c>
      <c r="F144" s="123"/>
      <c r="G144" s="123"/>
    </row>
    <row r="145" spans="1:7" x14ac:dyDescent="0.25">
      <c r="A145" s="122" t="s">
        <v>280</v>
      </c>
      <c r="B145" s="122" t="s">
        <v>281</v>
      </c>
      <c r="C145" s="126">
        <v>24573</v>
      </c>
      <c r="D145" s="126">
        <v>35427</v>
      </c>
      <c r="E145" s="124">
        <f t="shared" si="2"/>
        <v>0.40955000000000003</v>
      </c>
      <c r="F145" s="123"/>
      <c r="G145" s="123"/>
    </row>
    <row r="146" spans="1:7" ht="24" x14ac:dyDescent="0.25">
      <c r="A146" s="122" t="s">
        <v>282</v>
      </c>
      <c r="B146" s="122" t="s">
        <v>283</v>
      </c>
      <c r="C146" s="126">
        <v>53</v>
      </c>
      <c r="D146" s="126">
        <v>59947</v>
      </c>
      <c r="E146" s="124">
        <f t="shared" si="2"/>
        <v>8.833333333333333E-4</v>
      </c>
      <c r="F146" s="125">
        <v>-7</v>
      </c>
      <c r="G146" s="123">
        <v>840000</v>
      </c>
    </row>
    <row r="147" spans="1:7" x14ac:dyDescent="0.25">
      <c r="A147" s="122" t="s">
        <v>284</v>
      </c>
      <c r="B147" s="122" t="s">
        <v>285</v>
      </c>
      <c r="C147" s="126">
        <v>60000</v>
      </c>
      <c r="D147" s="126">
        <v>0</v>
      </c>
      <c r="E147" s="124">
        <f t="shared" si="2"/>
        <v>1</v>
      </c>
      <c r="F147" s="123"/>
      <c r="G147" s="123"/>
    </row>
    <row r="148" spans="1:7" x14ac:dyDescent="0.25">
      <c r="A148" s="122" t="s">
        <v>286</v>
      </c>
      <c r="B148" s="122" t="s">
        <v>287</v>
      </c>
      <c r="C148" s="126">
        <v>25</v>
      </c>
      <c r="D148" s="126">
        <v>59975</v>
      </c>
      <c r="E148" s="124">
        <f t="shared" si="2"/>
        <v>4.1666666666666669E-4</v>
      </c>
      <c r="F148" s="123">
        <v>70000</v>
      </c>
      <c r="G148" s="123">
        <v>4108000</v>
      </c>
    </row>
    <row r="149" spans="1:7" x14ac:dyDescent="0.25">
      <c r="A149" s="122" t="s">
        <v>288</v>
      </c>
      <c r="B149" s="122" t="s">
        <v>289</v>
      </c>
      <c r="C149" s="126">
        <v>60000</v>
      </c>
      <c r="D149" s="126">
        <v>0</v>
      </c>
      <c r="E149" s="124">
        <f t="shared" si="2"/>
        <v>1</v>
      </c>
      <c r="F149" s="123"/>
      <c r="G149" s="123"/>
    </row>
    <row r="150" spans="1:7" x14ac:dyDescent="0.25">
      <c r="A150" s="122" t="s">
        <v>290</v>
      </c>
      <c r="B150" s="122" t="s">
        <v>291</v>
      </c>
      <c r="C150" s="126">
        <v>138</v>
      </c>
      <c r="D150" s="126">
        <v>59862</v>
      </c>
      <c r="E150" s="124">
        <f t="shared" si="2"/>
        <v>2.3E-3</v>
      </c>
      <c r="F150" s="123">
        <v>1900</v>
      </c>
      <c r="G150" s="123">
        <v>380000</v>
      </c>
    </row>
    <row r="151" spans="1:7" x14ac:dyDescent="0.25">
      <c r="A151" s="122" t="s">
        <v>292</v>
      </c>
      <c r="B151" s="122" t="s">
        <v>293</v>
      </c>
      <c r="C151" s="126">
        <v>60000</v>
      </c>
      <c r="D151" s="126">
        <v>0</v>
      </c>
      <c r="E151" s="124">
        <f t="shared" si="2"/>
        <v>1</v>
      </c>
      <c r="F151" s="123"/>
      <c r="G151" s="123"/>
    </row>
    <row r="152" spans="1:7" x14ac:dyDescent="0.25">
      <c r="A152" s="122" t="s">
        <v>294</v>
      </c>
      <c r="B152" s="122" t="s">
        <v>295</v>
      </c>
      <c r="C152" s="126">
        <v>37</v>
      </c>
      <c r="D152" s="126">
        <v>59963</v>
      </c>
      <c r="E152" s="124">
        <f t="shared" si="2"/>
        <v>6.1666666666666662E-4</v>
      </c>
      <c r="F152" s="123">
        <v>3500</v>
      </c>
      <c r="G152" s="123">
        <v>2500000</v>
      </c>
    </row>
    <row r="153" spans="1:7" x14ac:dyDescent="0.25">
      <c r="A153" s="122" t="s">
        <v>296</v>
      </c>
      <c r="B153" s="122" t="s">
        <v>297</v>
      </c>
      <c r="C153" s="126">
        <v>60000</v>
      </c>
      <c r="D153" s="126">
        <v>0</v>
      </c>
      <c r="E153" s="124">
        <f t="shared" si="2"/>
        <v>1</v>
      </c>
      <c r="F153" s="123"/>
      <c r="G153" s="123"/>
    </row>
    <row r="154" spans="1:7" x14ac:dyDescent="0.25">
      <c r="A154" s="122" t="s">
        <v>298</v>
      </c>
      <c r="B154" s="122" t="s">
        <v>299</v>
      </c>
      <c r="C154" s="126">
        <v>78</v>
      </c>
      <c r="D154" s="126">
        <v>59922</v>
      </c>
      <c r="E154" s="124">
        <f t="shared" si="2"/>
        <v>1.2999999999999999E-3</v>
      </c>
      <c r="F154" s="123">
        <v>5000</v>
      </c>
      <c r="G154" s="123">
        <v>120000</v>
      </c>
    </row>
    <row r="155" spans="1:7" x14ac:dyDescent="0.25">
      <c r="A155" s="122" t="s">
        <v>300</v>
      </c>
      <c r="B155" s="122" t="s">
        <v>301</v>
      </c>
      <c r="C155" s="126">
        <v>60000</v>
      </c>
      <c r="D155" s="126">
        <v>0</v>
      </c>
      <c r="E155" s="124">
        <f t="shared" si="2"/>
        <v>1</v>
      </c>
      <c r="F155" s="123"/>
      <c r="G155" s="123"/>
    </row>
    <row r="156" spans="1:7" x14ac:dyDescent="0.25">
      <c r="A156" s="122" t="s">
        <v>302</v>
      </c>
      <c r="B156" s="122" t="s">
        <v>303</v>
      </c>
      <c r="C156" s="126">
        <v>288</v>
      </c>
      <c r="D156" s="126">
        <v>59712</v>
      </c>
      <c r="E156" s="124">
        <f t="shared" si="2"/>
        <v>4.7999999999999996E-3</v>
      </c>
      <c r="F156" s="123">
        <v>100</v>
      </c>
      <c r="G156" s="123">
        <v>3150000</v>
      </c>
    </row>
    <row r="157" spans="1:7" x14ac:dyDescent="0.25">
      <c r="A157" s="122" t="s">
        <v>304</v>
      </c>
      <c r="B157" s="122" t="s">
        <v>305</v>
      </c>
      <c r="C157" s="126">
        <v>60000</v>
      </c>
      <c r="D157" s="126">
        <v>0</v>
      </c>
      <c r="E157" s="124">
        <f t="shared" si="2"/>
        <v>1</v>
      </c>
      <c r="F157" s="123"/>
      <c r="G157" s="123"/>
    </row>
    <row r="158" spans="1:7" x14ac:dyDescent="0.25">
      <c r="A158" s="122" t="s">
        <v>306</v>
      </c>
      <c r="B158" s="122" t="s">
        <v>307</v>
      </c>
      <c r="C158" s="126">
        <v>61</v>
      </c>
      <c r="D158" s="126">
        <v>59939</v>
      </c>
      <c r="E158" s="124">
        <f t="shared" si="2"/>
        <v>1.0166666666666666E-3</v>
      </c>
      <c r="F158" s="123">
        <v>1252</v>
      </c>
      <c r="G158" s="123">
        <v>396000</v>
      </c>
    </row>
    <row r="159" spans="1:7" ht="36" x14ac:dyDescent="0.25">
      <c r="A159" s="122" t="s">
        <v>308</v>
      </c>
      <c r="B159" s="122" t="s">
        <v>309</v>
      </c>
      <c r="C159" s="126">
        <v>60000</v>
      </c>
      <c r="D159" s="126">
        <v>0</v>
      </c>
      <c r="E159" s="124">
        <f t="shared" si="2"/>
        <v>1</v>
      </c>
      <c r="F159" s="123"/>
      <c r="G159" s="123"/>
    </row>
    <row r="160" spans="1:7" ht="24" x14ac:dyDescent="0.25">
      <c r="A160" s="122" t="s">
        <v>310</v>
      </c>
      <c r="B160" s="122" t="s">
        <v>311</v>
      </c>
      <c r="C160" s="126">
        <v>20</v>
      </c>
      <c r="D160" s="126">
        <v>59980</v>
      </c>
      <c r="E160" s="124">
        <f t="shared" si="2"/>
        <v>3.3333333333333332E-4</v>
      </c>
      <c r="F160" s="123">
        <v>900</v>
      </c>
      <c r="G160" s="123">
        <v>450000</v>
      </c>
    </row>
    <row r="161" spans="1:7" x14ac:dyDescent="0.25">
      <c r="A161" s="122" t="s">
        <v>312</v>
      </c>
      <c r="B161" s="122" t="s">
        <v>313</v>
      </c>
      <c r="C161" s="126">
        <v>60000</v>
      </c>
      <c r="D161" s="126">
        <v>0</v>
      </c>
      <c r="E161" s="124">
        <f t="shared" si="2"/>
        <v>1</v>
      </c>
      <c r="F161" s="123"/>
      <c r="G161" s="123"/>
    </row>
    <row r="162" spans="1:7" x14ac:dyDescent="0.25">
      <c r="A162" s="122" t="s">
        <v>314</v>
      </c>
      <c r="B162" s="122" t="s">
        <v>315</v>
      </c>
      <c r="C162" s="126">
        <v>88</v>
      </c>
      <c r="D162" s="126">
        <v>59912</v>
      </c>
      <c r="E162" s="124">
        <f t="shared" si="2"/>
        <v>1.4666666666666667E-3</v>
      </c>
      <c r="F162" s="123"/>
      <c r="G162" s="123"/>
    </row>
    <row r="163" spans="1:7" x14ac:dyDescent="0.25">
      <c r="A163" s="122" t="s">
        <v>316</v>
      </c>
      <c r="B163" s="122" t="s">
        <v>317</v>
      </c>
      <c r="C163" s="126">
        <v>20168</v>
      </c>
      <c r="D163" s="126">
        <v>39832</v>
      </c>
      <c r="E163" s="124">
        <f t="shared" si="2"/>
        <v>0.33613333333333334</v>
      </c>
      <c r="F163" s="123"/>
      <c r="G163" s="123"/>
    </row>
    <row r="164" spans="1:7" x14ac:dyDescent="0.25">
      <c r="A164" s="122" t="s">
        <v>318</v>
      </c>
      <c r="B164" s="122" t="s">
        <v>319</v>
      </c>
      <c r="C164" s="126">
        <v>7595</v>
      </c>
      <c r="D164" s="126">
        <v>52405</v>
      </c>
      <c r="E164" s="124">
        <f t="shared" si="2"/>
        <v>0.12658333333333333</v>
      </c>
      <c r="F164" s="123"/>
      <c r="G164" s="123"/>
    </row>
    <row r="165" spans="1:7" x14ac:dyDescent="0.25">
      <c r="A165" s="122" t="s">
        <v>320</v>
      </c>
      <c r="B165" s="122" t="s">
        <v>321</v>
      </c>
      <c r="C165" s="126">
        <v>815</v>
      </c>
      <c r="D165" s="126">
        <v>59185</v>
      </c>
      <c r="E165" s="124">
        <f t="shared" si="2"/>
        <v>1.3583333333333333E-2</v>
      </c>
      <c r="F165" s="123"/>
      <c r="G165" s="123"/>
    </row>
    <row r="166" spans="1:7" x14ac:dyDescent="0.25">
      <c r="A166" s="122" t="s">
        <v>322</v>
      </c>
      <c r="B166" s="122" t="s">
        <v>323</v>
      </c>
      <c r="C166" s="126">
        <v>1634</v>
      </c>
      <c r="D166" s="126">
        <v>58366</v>
      </c>
      <c r="E166" s="124">
        <f t="shared" ref="E166:E197" si="3">C166/60000</f>
        <v>2.7233333333333332E-2</v>
      </c>
      <c r="F166" s="123"/>
      <c r="G166" s="123"/>
    </row>
    <row r="167" spans="1:7" x14ac:dyDescent="0.25">
      <c r="A167" s="122" t="s">
        <v>324</v>
      </c>
      <c r="B167" s="122" t="s">
        <v>325</v>
      </c>
      <c r="C167" s="127">
        <v>29074</v>
      </c>
      <c r="D167" s="127">
        <v>30926</v>
      </c>
      <c r="E167" s="124">
        <f t="shared" si="3"/>
        <v>0.48456666666666665</v>
      </c>
      <c r="F167" s="123">
        <v>0</v>
      </c>
      <c r="G167" s="123">
        <v>8000</v>
      </c>
    </row>
    <row r="168" spans="1:7" x14ac:dyDescent="0.25">
      <c r="A168" s="122" t="s">
        <v>326</v>
      </c>
      <c r="B168" s="122" t="s">
        <v>327</v>
      </c>
      <c r="C168" s="127">
        <v>29074</v>
      </c>
      <c r="D168" s="127">
        <v>30926</v>
      </c>
      <c r="E168" s="124">
        <f t="shared" si="3"/>
        <v>0.48456666666666665</v>
      </c>
      <c r="F168" s="123">
        <v>0</v>
      </c>
      <c r="G168" s="123">
        <v>1632</v>
      </c>
    </row>
    <row r="169" spans="1:7" x14ac:dyDescent="0.25">
      <c r="A169" s="122" t="s">
        <v>328</v>
      </c>
      <c r="B169" s="122" t="s">
        <v>329</v>
      </c>
      <c r="C169" s="127">
        <v>29074</v>
      </c>
      <c r="D169" s="127">
        <v>30926</v>
      </c>
      <c r="E169" s="124">
        <f t="shared" si="3"/>
        <v>0.48456666666666665</v>
      </c>
      <c r="F169" s="123">
        <v>0</v>
      </c>
      <c r="G169" s="123">
        <v>1800</v>
      </c>
    </row>
    <row r="170" spans="1:7" x14ac:dyDescent="0.25">
      <c r="A170" s="122" t="s">
        <v>330</v>
      </c>
      <c r="B170" s="122" t="s">
        <v>331</v>
      </c>
      <c r="C170" s="127">
        <v>16702</v>
      </c>
      <c r="D170" s="127">
        <v>43298</v>
      </c>
      <c r="E170" s="124">
        <f t="shared" si="3"/>
        <v>0.27836666666666665</v>
      </c>
      <c r="F170" s="123">
        <v>0</v>
      </c>
      <c r="G170" s="123">
        <v>199572</v>
      </c>
    </row>
    <row r="171" spans="1:7" x14ac:dyDescent="0.25">
      <c r="A171" s="122" t="s">
        <v>332</v>
      </c>
      <c r="B171" s="122" t="s">
        <v>333</v>
      </c>
      <c r="C171" s="127">
        <v>4357</v>
      </c>
      <c r="D171" s="127">
        <v>55643</v>
      </c>
      <c r="E171" s="124">
        <f t="shared" si="3"/>
        <v>7.2616666666666663E-2</v>
      </c>
      <c r="F171" s="123">
        <v>0</v>
      </c>
      <c r="G171" s="123">
        <v>20000</v>
      </c>
    </row>
    <row r="172" spans="1:7" ht="24" x14ac:dyDescent="0.25">
      <c r="A172" s="122" t="s">
        <v>334</v>
      </c>
      <c r="B172" s="122" t="s">
        <v>335</v>
      </c>
      <c r="C172" s="126">
        <v>12302</v>
      </c>
      <c r="D172" s="126">
        <v>47698</v>
      </c>
      <c r="E172" s="124">
        <f t="shared" si="3"/>
        <v>0.20503333333333335</v>
      </c>
      <c r="F172" s="123"/>
      <c r="G172" s="123"/>
    </row>
    <row r="173" spans="1:7" x14ac:dyDescent="0.25">
      <c r="A173" s="122" t="s">
        <v>336</v>
      </c>
      <c r="B173" s="122" t="s">
        <v>337</v>
      </c>
      <c r="C173" s="126">
        <v>2264</v>
      </c>
      <c r="D173" s="126">
        <v>57736</v>
      </c>
      <c r="E173" s="124">
        <f t="shared" si="3"/>
        <v>3.7733333333333334E-2</v>
      </c>
      <c r="F173" s="123"/>
      <c r="G173" s="123"/>
    </row>
    <row r="174" spans="1:7" x14ac:dyDescent="0.25">
      <c r="A174" s="122" t="s">
        <v>338</v>
      </c>
      <c r="B174" s="122" t="s">
        <v>339</v>
      </c>
      <c r="C174" s="127">
        <v>558</v>
      </c>
      <c r="D174" s="127">
        <v>59442</v>
      </c>
      <c r="E174" s="124">
        <f t="shared" si="3"/>
        <v>9.2999999999999992E-3</v>
      </c>
      <c r="F174" s="123">
        <v>700</v>
      </c>
      <c r="G174" s="123">
        <v>206000</v>
      </c>
    </row>
    <row r="175" spans="1:7" x14ac:dyDescent="0.25">
      <c r="A175" s="122" t="s">
        <v>340</v>
      </c>
      <c r="B175" s="122" t="s">
        <v>341</v>
      </c>
      <c r="C175" s="126">
        <v>2264</v>
      </c>
      <c r="D175" s="126">
        <v>57736</v>
      </c>
      <c r="E175" s="124">
        <f t="shared" si="3"/>
        <v>3.7733333333333334E-2</v>
      </c>
      <c r="F175" s="123"/>
      <c r="G175" s="123"/>
    </row>
    <row r="176" spans="1:7" x14ac:dyDescent="0.25">
      <c r="A176" s="122" t="s">
        <v>342</v>
      </c>
      <c r="B176" s="122" t="s">
        <v>343</v>
      </c>
      <c r="C176" s="127">
        <v>725</v>
      </c>
      <c r="D176" s="127">
        <v>59275</v>
      </c>
      <c r="E176" s="124">
        <f t="shared" si="3"/>
        <v>1.2083333333333333E-2</v>
      </c>
      <c r="F176" s="123">
        <v>400</v>
      </c>
      <c r="G176" s="123">
        <v>120000</v>
      </c>
    </row>
    <row r="177" spans="1:7" x14ac:dyDescent="0.25">
      <c r="A177" s="122" t="s">
        <v>344</v>
      </c>
      <c r="B177" s="122" t="s">
        <v>345</v>
      </c>
      <c r="C177" s="126">
        <v>26810</v>
      </c>
      <c r="D177" s="126">
        <v>33190</v>
      </c>
      <c r="E177" s="124">
        <f t="shared" si="3"/>
        <v>0.44683333333333336</v>
      </c>
      <c r="F177" s="123"/>
      <c r="G177" s="123"/>
    </row>
    <row r="178" spans="1:7" x14ac:dyDescent="0.25">
      <c r="A178" s="122" t="s">
        <v>346</v>
      </c>
      <c r="B178" s="122" t="s">
        <v>347</v>
      </c>
      <c r="C178" s="126">
        <v>29074</v>
      </c>
      <c r="D178" s="126">
        <v>30926</v>
      </c>
      <c r="E178" s="124">
        <f t="shared" si="3"/>
        <v>0.48456666666666665</v>
      </c>
      <c r="F178" s="123"/>
      <c r="G178" s="123"/>
    </row>
    <row r="179" spans="1:7" x14ac:dyDescent="0.25">
      <c r="A179" s="122" t="s">
        <v>348</v>
      </c>
      <c r="B179" s="122" t="s">
        <v>349</v>
      </c>
      <c r="C179" s="126">
        <v>24352</v>
      </c>
      <c r="D179" s="126">
        <v>35648</v>
      </c>
      <c r="E179" s="124">
        <f t="shared" si="3"/>
        <v>0.40586666666666665</v>
      </c>
      <c r="F179" s="123"/>
      <c r="G179" s="123"/>
    </row>
    <row r="180" spans="1:7" x14ac:dyDescent="0.25">
      <c r="A180" s="122" t="s">
        <v>350</v>
      </c>
      <c r="B180" s="122" t="s">
        <v>351</v>
      </c>
      <c r="C180" s="126">
        <v>292</v>
      </c>
      <c r="D180" s="126">
        <v>59708</v>
      </c>
      <c r="E180" s="124">
        <f t="shared" si="3"/>
        <v>4.8666666666666667E-3</v>
      </c>
      <c r="F180" s="123"/>
      <c r="G180" s="123"/>
    </row>
    <row r="181" spans="1:7" x14ac:dyDescent="0.25">
      <c r="A181" s="122" t="s">
        <v>352</v>
      </c>
      <c r="B181" s="122" t="s">
        <v>353</v>
      </c>
      <c r="C181" s="127">
        <v>314</v>
      </c>
      <c r="D181" s="127">
        <v>59686</v>
      </c>
      <c r="E181" s="124">
        <f t="shared" si="3"/>
        <v>5.2333333333333338E-3</v>
      </c>
      <c r="F181" s="123">
        <v>300</v>
      </c>
      <c r="G181" s="123">
        <v>500000</v>
      </c>
    </row>
    <row r="182" spans="1:7" x14ac:dyDescent="0.25">
      <c r="A182" s="122" t="s">
        <v>354</v>
      </c>
      <c r="B182" s="122" t="s">
        <v>355</v>
      </c>
      <c r="C182" s="127">
        <v>312</v>
      </c>
      <c r="D182" s="127">
        <v>59688</v>
      </c>
      <c r="E182" s="124">
        <f t="shared" si="3"/>
        <v>5.1999999999999998E-3</v>
      </c>
      <c r="F182" s="123">
        <v>500</v>
      </c>
      <c r="G182" s="123">
        <v>300000</v>
      </c>
    </row>
    <row r="183" spans="1:7" x14ac:dyDescent="0.25">
      <c r="A183" s="122" t="s">
        <v>356</v>
      </c>
      <c r="B183" s="122" t="s">
        <v>357</v>
      </c>
      <c r="C183" s="127">
        <v>49</v>
      </c>
      <c r="D183" s="127">
        <v>59951</v>
      </c>
      <c r="E183" s="124">
        <f t="shared" si="3"/>
        <v>8.1666666666666671E-4</v>
      </c>
      <c r="F183" s="123">
        <v>500</v>
      </c>
      <c r="G183" s="123">
        <v>300000</v>
      </c>
    </row>
    <row r="184" spans="1:7" x14ac:dyDescent="0.25">
      <c r="A184" s="122" t="s">
        <v>358</v>
      </c>
      <c r="B184" s="122" t="s">
        <v>359</v>
      </c>
      <c r="C184" s="127">
        <v>237</v>
      </c>
      <c r="D184" s="127">
        <v>59763</v>
      </c>
      <c r="E184" s="124">
        <f t="shared" si="3"/>
        <v>3.9500000000000004E-3</v>
      </c>
      <c r="F184" s="123">
        <v>500</v>
      </c>
      <c r="G184" s="123">
        <v>450000</v>
      </c>
    </row>
    <row r="185" spans="1:7" x14ac:dyDescent="0.25">
      <c r="A185" s="122" t="s">
        <v>360</v>
      </c>
      <c r="B185" s="122" t="s">
        <v>361</v>
      </c>
      <c r="C185" s="127">
        <v>15</v>
      </c>
      <c r="D185" s="127">
        <v>59985</v>
      </c>
      <c r="E185" s="124">
        <f t="shared" si="3"/>
        <v>2.5000000000000001E-4</v>
      </c>
      <c r="F185" s="123">
        <v>1000</v>
      </c>
      <c r="G185" s="123">
        <v>15000</v>
      </c>
    </row>
    <row r="186" spans="1:7" x14ac:dyDescent="0.25">
      <c r="A186" s="122" t="s">
        <v>362</v>
      </c>
      <c r="B186" s="122" t="s">
        <v>363</v>
      </c>
      <c r="C186" s="127">
        <v>89</v>
      </c>
      <c r="D186" s="127">
        <v>59911</v>
      </c>
      <c r="E186" s="124">
        <f t="shared" si="3"/>
        <v>1.4833333333333332E-3</v>
      </c>
      <c r="F186" s="123">
        <v>200</v>
      </c>
      <c r="G186" s="123">
        <v>200000</v>
      </c>
    </row>
    <row r="187" spans="1:7" x14ac:dyDescent="0.25">
      <c r="A187" s="122" t="s">
        <v>364</v>
      </c>
      <c r="B187" s="122" t="s">
        <v>365</v>
      </c>
      <c r="C187" s="127">
        <v>61</v>
      </c>
      <c r="D187" s="127">
        <v>59939</v>
      </c>
      <c r="E187" s="124">
        <f t="shared" si="3"/>
        <v>1.0166666666666666E-3</v>
      </c>
      <c r="F187" s="123">
        <v>650</v>
      </c>
      <c r="G187" s="123">
        <v>560000</v>
      </c>
    </row>
    <row r="188" spans="1:7" x14ac:dyDescent="0.25">
      <c r="A188" s="122" t="s">
        <v>366</v>
      </c>
      <c r="B188" s="122" t="s">
        <v>367</v>
      </c>
      <c r="C188" s="127">
        <v>23</v>
      </c>
      <c r="D188" s="127">
        <v>59977</v>
      </c>
      <c r="E188" s="124">
        <f t="shared" si="3"/>
        <v>3.8333333333333334E-4</v>
      </c>
      <c r="F188" s="123">
        <v>2000</v>
      </c>
      <c r="G188" s="123">
        <v>690000</v>
      </c>
    </row>
    <row r="189" spans="1:7" x14ac:dyDescent="0.25">
      <c r="A189" s="122" t="s">
        <v>368</v>
      </c>
      <c r="B189" s="122" t="s">
        <v>369</v>
      </c>
      <c r="C189" s="127">
        <v>53</v>
      </c>
      <c r="D189" s="127">
        <v>59947</v>
      </c>
      <c r="E189" s="124">
        <f t="shared" si="3"/>
        <v>8.833333333333333E-4</v>
      </c>
      <c r="F189" s="123">
        <v>1000</v>
      </c>
      <c r="G189" s="123">
        <v>690000</v>
      </c>
    </row>
    <row r="190" spans="1:7" x14ac:dyDescent="0.25">
      <c r="A190" s="122" t="s">
        <v>370</v>
      </c>
      <c r="B190" s="122" t="s">
        <v>371</v>
      </c>
      <c r="C190" s="127">
        <v>562</v>
      </c>
      <c r="D190" s="127">
        <v>59438</v>
      </c>
      <c r="E190" s="124">
        <f t="shared" si="3"/>
        <v>9.3666666666666672E-3</v>
      </c>
      <c r="F190" s="123">
        <v>400</v>
      </c>
      <c r="G190" s="123">
        <v>1380000</v>
      </c>
    </row>
    <row r="191" spans="1:7" x14ac:dyDescent="0.25">
      <c r="A191" s="122" t="s">
        <v>372</v>
      </c>
      <c r="B191" s="122" t="s">
        <v>373</v>
      </c>
      <c r="C191" s="127">
        <v>245</v>
      </c>
      <c r="D191" s="127">
        <v>59755</v>
      </c>
      <c r="E191" s="124">
        <f t="shared" si="3"/>
        <v>4.0833333333333329E-3</v>
      </c>
      <c r="F191" s="123">
        <v>250</v>
      </c>
      <c r="G191" s="123">
        <v>800000</v>
      </c>
    </row>
    <row r="192" spans="1:7" x14ac:dyDescent="0.25">
      <c r="A192" s="122" t="s">
        <v>374</v>
      </c>
      <c r="B192" s="122" t="s">
        <v>375</v>
      </c>
      <c r="C192" s="127">
        <v>25</v>
      </c>
      <c r="D192" s="127">
        <v>59975</v>
      </c>
      <c r="E192" s="124">
        <f t="shared" si="3"/>
        <v>4.1666666666666669E-4</v>
      </c>
      <c r="F192" s="123">
        <v>10</v>
      </c>
      <c r="G192" s="123">
        <v>90</v>
      </c>
    </row>
    <row r="193" spans="1:7" ht="24" x14ac:dyDescent="0.25">
      <c r="A193" s="122" t="s">
        <v>376</v>
      </c>
      <c r="B193" s="122" t="s">
        <v>377</v>
      </c>
      <c r="C193" s="127">
        <v>21756</v>
      </c>
      <c r="D193" s="127">
        <v>38244</v>
      </c>
      <c r="E193" s="124">
        <f t="shared" si="3"/>
        <v>0.36259999999999998</v>
      </c>
      <c r="F193" s="123">
        <v>1</v>
      </c>
      <c r="G193" s="123">
        <v>650</v>
      </c>
    </row>
    <row r="194" spans="1:7" ht="24" x14ac:dyDescent="0.25">
      <c r="A194" s="122" t="s">
        <v>378</v>
      </c>
      <c r="B194" s="122" t="s">
        <v>379</v>
      </c>
      <c r="C194" s="127">
        <v>16242</v>
      </c>
      <c r="D194" s="127">
        <v>43758</v>
      </c>
      <c r="E194" s="124">
        <f t="shared" si="3"/>
        <v>0.2707</v>
      </c>
      <c r="F194" s="123">
        <v>1</v>
      </c>
      <c r="G194" s="123">
        <v>720</v>
      </c>
    </row>
    <row r="195" spans="1:7" ht="24" x14ac:dyDescent="0.25">
      <c r="A195" s="122" t="s">
        <v>380</v>
      </c>
      <c r="B195" s="122" t="s">
        <v>381</v>
      </c>
      <c r="C195" s="127">
        <v>15320</v>
      </c>
      <c r="D195" s="127">
        <v>44680</v>
      </c>
      <c r="E195" s="124">
        <f t="shared" si="3"/>
        <v>0.25533333333333336</v>
      </c>
      <c r="F195" s="123">
        <v>1</v>
      </c>
      <c r="G195" s="123">
        <v>540</v>
      </c>
    </row>
    <row r="196" spans="1:7" ht="24" x14ac:dyDescent="0.25">
      <c r="A196" s="122" t="s">
        <v>382</v>
      </c>
      <c r="B196" s="122" t="s">
        <v>383</v>
      </c>
      <c r="C196" s="127">
        <v>10307</v>
      </c>
      <c r="D196" s="127">
        <v>49693</v>
      </c>
      <c r="E196" s="124">
        <f t="shared" si="3"/>
        <v>0.17178333333333334</v>
      </c>
      <c r="F196" s="123">
        <v>1</v>
      </c>
      <c r="G196" s="123">
        <v>450</v>
      </c>
    </row>
    <row r="197" spans="1:7" ht="24" x14ac:dyDescent="0.25">
      <c r="A197" s="122" t="s">
        <v>384</v>
      </c>
      <c r="B197" s="122" t="s">
        <v>385</v>
      </c>
      <c r="C197" s="127">
        <v>20039</v>
      </c>
      <c r="D197" s="127">
        <v>39961</v>
      </c>
      <c r="E197" s="124">
        <f t="shared" si="3"/>
        <v>0.33398333333333335</v>
      </c>
      <c r="F197" s="123">
        <v>1</v>
      </c>
      <c r="G197" s="123">
        <v>500</v>
      </c>
    </row>
    <row r="198" spans="1:7" ht="24" x14ac:dyDescent="0.25">
      <c r="A198" s="122" t="s">
        <v>386</v>
      </c>
      <c r="B198" s="122" t="s">
        <v>387</v>
      </c>
      <c r="C198" s="127">
        <v>14502</v>
      </c>
      <c r="D198" s="127">
        <v>45498</v>
      </c>
      <c r="E198" s="124">
        <f t="shared" ref="E198:E261" si="4">C198/60000</f>
        <v>0.2417</v>
      </c>
      <c r="F198" s="123">
        <v>1</v>
      </c>
      <c r="G198" s="123">
        <v>1000</v>
      </c>
    </row>
    <row r="199" spans="1:7" ht="24" x14ac:dyDescent="0.25">
      <c r="A199" s="122" t="s">
        <v>388</v>
      </c>
      <c r="B199" s="122" t="s">
        <v>389</v>
      </c>
      <c r="C199" s="127">
        <v>19900</v>
      </c>
      <c r="D199" s="127">
        <v>40100</v>
      </c>
      <c r="E199" s="124">
        <f t="shared" si="4"/>
        <v>0.33166666666666667</v>
      </c>
      <c r="F199" s="123">
        <v>1</v>
      </c>
      <c r="G199" s="123">
        <v>3000</v>
      </c>
    </row>
    <row r="200" spans="1:7" ht="24" x14ac:dyDescent="0.25">
      <c r="A200" s="122" t="s">
        <v>390</v>
      </c>
      <c r="B200" s="122" t="s">
        <v>391</v>
      </c>
      <c r="C200" s="127">
        <v>13809</v>
      </c>
      <c r="D200" s="127">
        <v>46191</v>
      </c>
      <c r="E200" s="124">
        <f t="shared" si="4"/>
        <v>0.23014999999999999</v>
      </c>
      <c r="F200" s="123">
        <v>1</v>
      </c>
      <c r="G200" s="123">
        <v>1020</v>
      </c>
    </row>
    <row r="201" spans="1:7" ht="24" x14ac:dyDescent="0.25">
      <c r="A201" s="122" t="s">
        <v>392</v>
      </c>
      <c r="B201" s="122" t="s">
        <v>393</v>
      </c>
      <c r="C201" s="127">
        <v>1742</v>
      </c>
      <c r="D201" s="127">
        <v>58258</v>
      </c>
      <c r="E201" s="124">
        <f t="shared" si="4"/>
        <v>2.9033333333333335E-2</v>
      </c>
      <c r="F201" s="123">
        <v>1</v>
      </c>
      <c r="G201" s="123">
        <v>500</v>
      </c>
    </row>
    <row r="202" spans="1:7" ht="24" x14ac:dyDescent="0.25">
      <c r="A202" s="122" t="s">
        <v>394</v>
      </c>
      <c r="B202" s="122" t="s">
        <v>395</v>
      </c>
      <c r="C202" s="127">
        <v>18246</v>
      </c>
      <c r="D202" s="127">
        <v>41754</v>
      </c>
      <c r="E202" s="124">
        <f t="shared" si="4"/>
        <v>0.30409999999999998</v>
      </c>
      <c r="F202" s="123">
        <v>1</v>
      </c>
      <c r="G202" s="123">
        <v>650</v>
      </c>
    </row>
    <row r="203" spans="1:7" ht="24" x14ac:dyDescent="0.25">
      <c r="A203" s="122" t="s">
        <v>396</v>
      </c>
      <c r="B203" s="122" t="s">
        <v>397</v>
      </c>
      <c r="C203" s="127">
        <v>11946</v>
      </c>
      <c r="D203" s="127">
        <v>48054</v>
      </c>
      <c r="E203" s="124">
        <f t="shared" si="4"/>
        <v>0.1991</v>
      </c>
      <c r="F203" s="123">
        <v>1</v>
      </c>
      <c r="G203" s="123">
        <v>470</v>
      </c>
    </row>
    <row r="204" spans="1:7" ht="24" x14ac:dyDescent="0.25">
      <c r="A204" s="122" t="s">
        <v>398</v>
      </c>
      <c r="B204" s="122" t="s">
        <v>399</v>
      </c>
      <c r="C204" s="127">
        <v>19614</v>
      </c>
      <c r="D204" s="127">
        <v>40386</v>
      </c>
      <c r="E204" s="124">
        <f t="shared" si="4"/>
        <v>0.32690000000000002</v>
      </c>
      <c r="F204" s="123">
        <v>1</v>
      </c>
      <c r="G204" s="123">
        <v>1010</v>
      </c>
    </row>
    <row r="205" spans="1:7" ht="24" x14ac:dyDescent="0.25">
      <c r="A205" s="122" t="s">
        <v>400</v>
      </c>
      <c r="B205" s="122" t="s">
        <v>401</v>
      </c>
      <c r="C205" s="127">
        <v>19094</v>
      </c>
      <c r="D205" s="127">
        <v>40906</v>
      </c>
      <c r="E205" s="124">
        <f t="shared" si="4"/>
        <v>0.31823333333333331</v>
      </c>
      <c r="F205" s="123">
        <v>1</v>
      </c>
      <c r="G205" s="123">
        <v>150</v>
      </c>
    </row>
    <row r="206" spans="1:7" ht="24" x14ac:dyDescent="0.25">
      <c r="A206" s="122" t="s">
        <v>402</v>
      </c>
      <c r="B206" s="122" t="s">
        <v>403</v>
      </c>
      <c r="C206" s="127">
        <v>12853</v>
      </c>
      <c r="D206" s="127">
        <v>47147</v>
      </c>
      <c r="E206" s="124">
        <f t="shared" si="4"/>
        <v>0.21421666666666667</v>
      </c>
      <c r="F206" s="123">
        <v>1</v>
      </c>
      <c r="G206" s="123">
        <v>500</v>
      </c>
    </row>
    <row r="207" spans="1:7" x14ac:dyDescent="0.25">
      <c r="A207" s="122" t="s">
        <v>404</v>
      </c>
      <c r="B207" s="122" t="s">
        <v>405</v>
      </c>
      <c r="C207" s="127">
        <v>6786</v>
      </c>
      <c r="D207" s="127">
        <v>53214</v>
      </c>
      <c r="E207" s="124">
        <f t="shared" si="4"/>
        <v>0.11310000000000001</v>
      </c>
      <c r="F207" s="123">
        <v>1</v>
      </c>
      <c r="G207" s="123">
        <v>360</v>
      </c>
    </row>
    <row r="208" spans="1:7" ht="24" x14ac:dyDescent="0.25">
      <c r="A208" s="122" t="s">
        <v>406</v>
      </c>
      <c r="B208" s="122" t="s">
        <v>407</v>
      </c>
      <c r="C208" s="127">
        <v>9704</v>
      </c>
      <c r="D208" s="127">
        <v>50296</v>
      </c>
      <c r="E208" s="124">
        <f t="shared" si="4"/>
        <v>0.16173333333333334</v>
      </c>
      <c r="F208" s="123">
        <v>1</v>
      </c>
      <c r="G208" s="123">
        <v>400</v>
      </c>
    </row>
    <row r="209" spans="1:7" x14ac:dyDescent="0.25">
      <c r="A209" s="122" t="s">
        <v>408</v>
      </c>
      <c r="B209" s="122" t="s">
        <v>409</v>
      </c>
      <c r="C209" s="127">
        <v>12401</v>
      </c>
      <c r="D209" s="127">
        <v>47599</v>
      </c>
      <c r="E209" s="124">
        <f t="shared" si="4"/>
        <v>0.20668333333333333</v>
      </c>
      <c r="F209" s="123">
        <v>1</v>
      </c>
      <c r="G209" s="123">
        <v>230</v>
      </c>
    </row>
    <row r="210" spans="1:7" ht="24" x14ac:dyDescent="0.25">
      <c r="A210" s="122" t="s">
        <v>410</v>
      </c>
      <c r="B210" s="122" t="s">
        <v>411</v>
      </c>
      <c r="C210" s="127">
        <v>10226</v>
      </c>
      <c r="D210" s="127">
        <v>49774</v>
      </c>
      <c r="E210" s="124">
        <f t="shared" si="4"/>
        <v>0.17043333333333333</v>
      </c>
      <c r="F210" s="123">
        <v>1</v>
      </c>
      <c r="G210" s="123">
        <v>250</v>
      </c>
    </row>
    <row r="211" spans="1:7" x14ac:dyDescent="0.25">
      <c r="A211" s="122" t="s">
        <v>412</v>
      </c>
      <c r="B211" s="122" t="s">
        <v>413</v>
      </c>
      <c r="C211" s="127">
        <v>12406</v>
      </c>
      <c r="D211" s="127">
        <v>47594</v>
      </c>
      <c r="E211" s="124">
        <f t="shared" si="4"/>
        <v>0.20676666666666665</v>
      </c>
      <c r="F211" s="123">
        <v>1</v>
      </c>
      <c r="G211" s="123">
        <v>420</v>
      </c>
    </row>
    <row r="212" spans="1:7" ht="24" x14ac:dyDescent="0.25">
      <c r="A212" s="122" t="s">
        <v>414</v>
      </c>
      <c r="B212" s="122" t="s">
        <v>415</v>
      </c>
      <c r="C212" s="127">
        <v>11719</v>
      </c>
      <c r="D212" s="127">
        <v>48281</v>
      </c>
      <c r="E212" s="124">
        <f t="shared" si="4"/>
        <v>0.19531666666666667</v>
      </c>
      <c r="F212" s="123">
        <v>1</v>
      </c>
      <c r="G212" s="123">
        <v>400</v>
      </c>
    </row>
    <row r="213" spans="1:7" x14ac:dyDescent="0.25">
      <c r="A213" s="122" t="s">
        <v>416</v>
      </c>
      <c r="B213" s="122" t="s">
        <v>417</v>
      </c>
      <c r="C213" s="126">
        <v>60000</v>
      </c>
      <c r="D213" s="126">
        <v>0</v>
      </c>
      <c r="E213" s="124">
        <f t="shared" si="4"/>
        <v>1</v>
      </c>
      <c r="F213" s="123"/>
      <c r="G213" s="123"/>
    </row>
    <row r="214" spans="1:7" x14ac:dyDescent="0.25">
      <c r="A214" s="122" t="s">
        <v>418</v>
      </c>
      <c r="B214" s="122" t="s">
        <v>419</v>
      </c>
      <c r="C214" s="126">
        <v>6385</v>
      </c>
      <c r="D214" s="126">
        <v>53615</v>
      </c>
      <c r="E214" s="124">
        <f t="shared" si="4"/>
        <v>0.10641666666666667</v>
      </c>
      <c r="F214" s="123"/>
      <c r="G214" s="123"/>
    </row>
    <row r="215" spans="1:7" x14ac:dyDescent="0.25">
      <c r="A215" s="122" t="s">
        <v>420</v>
      </c>
      <c r="B215" s="122" t="s">
        <v>421</v>
      </c>
      <c r="C215" s="127">
        <v>415</v>
      </c>
      <c r="D215" s="127">
        <v>59585</v>
      </c>
      <c r="E215" s="124">
        <f t="shared" si="4"/>
        <v>6.9166666666666664E-3</v>
      </c>
      <c r="F215" s="123">
        <v>1000</v>
      </c>
      <c r="G215" s="123">
        <v>999999</v>
      </c>
    </row>
    <row r="216" spans="1:7" x14ac:dyDescent="0.25">
      <c r="A216" s="122" t="s">
        <v>422</v>
      </c>
      <c r="B216" s="122" t="s">
        <v>423</v>
      </c>
      <c r="C216" s="127">
        <v>153</v>
      </c>
      <c r="D216" s="127">
        <v>59847</v>
      </c>
      <c r="E216" s="124">
        <f t="shared" si="4"/>
        <v>2.5500000000000002E-3</v>
      </c>
      <c r="F216" s="123">
        <v>500</v>
      </c>
      <c r="G216" s="123">
        <v>500000</v>
      </c>
    </row>
    <row r="217" spans="1:7" x14ac:dyDescent="0.25">
      <c r="A217" s="122" t="s">
        <v>424</v>
      </c>
      <c r="B217" s="122" t="s">
        <v>425</v>
      </c>
      <c r="C217" s="127">
        <v>38</v>
      </c>
      <c r="D217" s="127">
        <v>59962</v>
      </c>
      <c r="E217" s="124">
        <f t="shared" si="4"/>
        <v>6.333333333333333E-4</v>
      </c>
      <c r="F217" s="123">
        <v>1500</v>
      </c>
      <c r="G217" s="123">
        <v>100000</v>
      </c>
    </row>
    <row r="218" spans="1:7" x14ac:dyDescent="0.25">
      <c r="A218" s="122" t="s">
        <v>426</v>
      </c>
      <c r="B218" s="122" t="s">
        <v>427</v>
      </c>
      <c r="C218" s="127">
        <v>321</v>
      </c>
      <c r="D218" s="127">
        <v>59679</v>
      </c>
      <c r="E218" s="124">
        <f t="shared" si="4"/>
        <v>5.3499999999999997E-3</v>
      </c>
      <c r="F218" s="123">
        <v>600</v>
      </c>
      <c r="G218" s="123">
        <v>999999</v>
      </c>
    </row>
    <row r="219" spans="1:7" x14ac:dyDescent="0.25">
      <c r="A219" s="122" t="s">
        <v>428</v>
      </c>
      <c r="B219" s="122" t="s">
        <v>429</v>
      </c>
      <c r="C219" s="127">
        <v>140</v>
      </c>
      <c r="D219" s="127">
        <v>59860</v>
      </c>
      <c r="E219" s="124">
        <f t="shared" si="4"/>
        <v>2.3333333333333335E-3</v>
      </c>
      <c r="F219" s="123">
        <v>1000</v>
      </c>
      <c r="G219" s="123">
        <v>300000</v>
      </c>
    </row>
    <row r="220" spans="1:7" x14ac:dyDescent="0.25">
      <c r="A220" s="122" t="s">
        <v>430</v>
      </c>
      <c r="B220" s="122" t="s">
        <v>431</v>
      </c>
      <c r="C220" s="127">
        <v>211</v>
      </c>
      <c r="D220" s="127">
        <v>59789</v>
      </c>
      <c r="E220" s="124">
        <f t="shared" si="4"/>
        <v>3.5166666666666666E-3</v>
      </c>
      <c r="F220" s="123">
        <v>300</v>
      </c>
      <c r="G220" s="123">
        <v>100000</v>
      </c>
    </row>
    <row r="221" spans="1:7" x14ac:dyDescent="0.25">
      <c r="A221" s="122" t="s">
        <v>432</v>
      </c>
      <c r="B221" s="122" t="s">
        <v>433</v>
      </c>
      <c r="C221" s="127">
        <v>43</v>
      </c>
      <c r="D221" s="127">
        <v>59957</v>
      </c>
      <c r="E221" s="124">
        <f t="shared" si="4"/>
        <v>7.1666666666666667E-4</v>
      </c>
      <c r="F221" s="123">
        <v>5000</v>
      </c>
      <c r="G221" s="123">
        <v>600000</v>
      </c>
    </row>
    <row r="222" spans="1:7" x14ac:dyDescent="0.25">
      <c r="A222" s="122" t="s">
        <v>434</v>
      </c>
      <c r="B222" s="122" t="s">
        <v>435</v>
      </c>
      <c r="C222" s="127">
        <v>46</v>
      </c>
      <c r="D222" s="127">
        <v>59954</v>
      </c>
      <c r="E222" s="124">
        <f t="shared" si="4"/>
        <v>7.6666666666666669E-4</v>
      </c>
      <c r="F222" s="123">
        <v>2000</v>
      </c>
      <c r="G222" s="123">
        <v>980000</v>
      </c>
    </row>
    <row r="223" spans="1:7" x14ac:dyDescent="0.25">
      <c r="A223" s="122" t="s">
        <v>436</v>
      </c>
      <c r="B223" s="122" t="s">
        <v>437</v>
      </c>
      <c r="C223" s="127">
        <v>748</v>
      </c>
      <c r="D223" s="127">
        <v>59252</v>
      </c>
      <c r="E223" s="124">
        <f t="shared" si="4"/>
        <v>1.2466666666666666E-2</v>
      </c>
      <c r="F223" s="123">
        <v>300</v>
      </c>
      <c r="G223" s="123">
        <v>1999998</v>
      </c>
    </row>
    <row r="224" spans="1:7" x14ac:dyDescent="0.25">
      <c r="A224" s="122" t="s">
        <v>438</v>
      </c>
      <c r="B224" s="122" t="s">
        <v>439</v>
      </c>
      <c r="C224" s="126">
        <v>242</v>
      </c>
      <c r="D224" s="126">
        <v>59758</v>
      </c>
      <c r="E224" s="124">
        <f t="shared" si="4"/>
        <v>4.0333333333333332E-3</v>
      </c>
      <c r="F224" s="123"/>
      <c r="G224" s="123"/>
    </row>
    <row r="225" spans="1:7" x14ac:dyDescent="0.25">
      <c r="A225" s="122" t="s">
        <v>440</v>
      </c>
      <c r="B225" s="122" t="s">
        <v>441</v>
      </c>
      <c r="C225" s="127">
        <v>415</v>
      </c>
      <c r="D225" s="127">
        <v>59585</v>
      </c>
      <c r="E225" s="124">
        <f t="shared" si="4"/>
        <v>6.9166666666666664E-3</v>
      </c>
      <c r="F225" s="123">
        <v>250</v>
      </c>
      <c r="G225" s="123">
        <v>900000</v>
      </c>
    </row>
    <row r="226" spans="1:7" x14ac:dyDescent="0.25">
      <c r="A226" s="122" t="s">
        <v>442</v>
      </c>
      <c r="B226" s="122" t="s">
        <v>443</v>
      </c>
      <c r="C226" s="127">
        <v>91</v>
      </c>
      <c r="D226" s="127">
        <v>59909</v>
      </c>
      <c r="E226" s="124">
        <f t="shared" si="4"/>
        <v>1.5166666666666666E-3</v>
      </c>
      <c r="F226" s="123">
        <v>10</v>
      </c>
      <c r="G226" s="123">
        <v>90</v>
      </c>
    </row>
    <row r="227" spans="1:7" ht="24" x14ac:dyDescent="0.25">
      <c r="A227" s="122" t="s">
        <v>444</v>
      </c>
      <c r="B227" s="122" t="s">
        <v>445</v>
      </c>
      <c r="C227" s="127">
        <v>2317</v>
      </c>
      <c r="D227" s="127">
        <v>57683</v>
      </c>
      <c r="E227" s="124">
        <f t="shared" si="4"/>
        <v>3.8616666666666667E-2</v>
      </c>
      <c r="F227" s="123">
        <v>5</v>
      </c>
      <c r="G227" s="123">
        <v>630</v>
      </c>
    </row>
    <row r="228" spans="1:7" ht="24" x14ac:dyDescent="0.25">
      <c r="A228" s="122" t="s">
        <v>446</v>
      </c>
      <c r="B228" s="122" t="s">
        <v>447</v>
      </c>
      <c r="C228" s="127">
        <v>4309</v>
      </c>
      <c r="D228" s="127">
        <v>55691</v>
      </c>
      <c r="E228" s="124">
        <f t="shared" si="4"/>
        <v>7.1816666666666668E-2</v>
      </c>
      <c r="F228" s="123">
        <v>2</v>
      </c>
      <c r="G228" s="123">
        <v>450</v>
      </c>
    </row>
    <row r="229" spans="1:7" ht="24" x14ac:dyDescent="0.25">
      <c r="A229" s="122" t="s">
        <v>448</v>
      </c>
      <c r="B229" s="122" t="s">
        <v>449</v>
      </c>
      <c r="C229" s="127">
        <v>571</v>
      </c>
      <c r="D229" s="127">
        <v>59429</v>
      </c>
      <c r="E229" s="124">
        <f t="shared" si="4"/>
        <v>9.5166666666666663E-3</v>
      </c>
      <c r="F229" s="123">
        <v>1</v>
      </c>
      <c r="G229" s="123">
        <v>490</v>
      </c>
    </row>
    <row r="230" spans="1:7" x14ac:dyDescent="0.25">
      <c r="A230" s="122" t="s">
        <v>450</v>
      </c>
      <c r="B230" s="122" t="s">
        <v>451</v>
      </c>
      <c r="C230" s="127">
        <v>1410</v>
      </c>
      <c r="D230" s="127">
        <v>58590</v>
      </c>
      <c r="E230" s="124">
        <f t="shared" si="4"/>
        <v>2.35E-2</v>
      </c>
      <c r="F230" s="123">
        <v>9</v>
      </c>
      <c r="G230" s="123">
        <v>4700</v>
      </c>
    </row>
    <row r="231" spans="1:7" ht="24" x14ac:dyDescent="0.25">
      <c r="A231" s="122" t="s">
        <v>452</v>
      </c>
      <c r="B231" s="122" t="s">
        <v>453</v>
      </c>
      <c r="C231" s="127">
        <v>1061</v>
      </c>
      <c r="D231" s="127">
        <v>58939</v>
      </c>
      <c r="E231" s="124">
        <f t="shared" si="4"/>
        <v>1.7683333333333332E-2</v>
      </c>
      <c r="F231" s="123">
        <v>2</v>
      </c>
      <c r="G231" s="123">
        <v>3600</v>
      </c>
    </row>
    <row r="232" spans="1:7" x14ac:dyDescent="0.25">
      <c r="A232" s="122" t="s">
        <v>454</v>
      </c>
      <c r="B232" s="122" t="s">
        <v>455</v>
      </c>
      <c r="C232" s="127">
        <v>5190</v>
      </c>
      <c r="D232" s="127">
        <v>54810</v>
      </c>
      <c r="E232" s="124">
        <f t="shared" si="4"/>
        <v>8.6499999999999994E-2</v>
      </c>
      <c r="F232" s="123">
        <v>1</v>
      </c>
      <c r="G232" s="123">
        <v>6000</v>
      </c>
    </row>
    <row r="233" spans="1:7" x14ac:dyDescent="0.25">
      <c r="A233" s="122" t="s">
        <v>456</v>
      </c>
      <c r="B233" s="122" t="s">
        <v>457</v>
      </c>
      <c r="C233" s="127">
        <v>237</v>
      </c>
      <c r="D233" s="127">
        <v>59763</v>
      </c>
      <c r="E233" s="124">
        <f t="shared" si="4"/>
        <v>3.9500000000000004E-3</v>
      </c>
      <c r="F233" s="123">
        <v>1</v>
      </c>
      <c r="G233" s="123">
        <v>1000</v>
      </c>
    </row>
    <row r="234" spans="1:7" ht="24" x14ac:dyDescent="0.25">
      <c r="A234" s="122" t="s">
        <v>458</v>
      </c>
      <c r="B234" s="122" t="s">
        <v>459</v>
      </c>
      <c r="C234" s="127">
        <v>33</v>
      </c>
      <c r="D234" s="127">
        <v>59967</v>
      </c>
      <c r="E234" s="124">
        <f t="shared" si="4"/>
        <v>5.5000000000000003E-4</v>
      </c>
      <c r="F234" s="123">
        <v>100</v>
      </c>
      <c r="G234" s="123">
        <v>50000</v>
      </c>
    </row>
    <row r="235" spans="1:7" x14ac:dyDescent="0.25">
      <c r="A235" s="122" t="s">
        <v>460</v>
      </c>
      <c r="B235" s="122" t="s">
        <v>461</v>
      </c>
      <c r="C235" s="126">
        <v>60000</v>
      </c>
      <c r="D235" s="126">
        <v>0</v>
      </c>
      <c r="E235" s="124">
        <f t="shared" si="4"/>
        <v>1</v>
      </c>
      <c r="F235" s="123"/>
      <c r="G235" s="123"/>
    </row>
    <row r="236" spans="1:7" x14ac:dyDescent="0.25">
      <c r="A236" s="122" t="s">
        <v>462</v>
      </c>
      <c r="B236" s="122" t="s">
        <v>463</v>
      </c>
      <c r="C236" s="126">
        <v>9163</v>
      </c>
      <c r="D236" s="126">
        <v>50837</v>
      </c>
      <c r="E236" s="124">
        <f t="shared" si="4"/>
        <v>0.15271666666666667</v>
      </c>
      <c r="F236" s="123"/>
      <c r="G236" s="123"/>
    </row>
    <row r="237" spans="1:7" x14ac:dyDescent="0.25">
      <c r="A237" s="122" t="s">
        <v>464</v>
      </c>
      <c r="B237" s="122" t="s">
        <v>465</v>
      </c>
      <c r="C237" s="127">
        <v>108</v>
      </c>
      <c r="D237" s="127">
        <v>59892</v>
      </c>
      <c r="E237" s="124">
        <f t="shared" si="4"/>
        <v>1.8E-3</v>
      </c>
      <c r="F237" s="123">
        <v>150</v>
      </c>
      <c r="G237" s="123">
        <v>120000</v>
      </c>
    </row>
    <row r="238" spans="1:7" x14ac:dyDescent="0.25">
      <c r="A238" s="122" t="s">
        <v>466</v>
      </c>
      <c r="B238" s="122" t="s">
        <v>467</v>
      </c>
      <c r="C238" s="127">
        <v>43</v>
      </c>
      <c r="D238" s="127">
        <v>59957</v>
      </c>
      <c r="E238" s="124">
        <f t="shared" si="4"/>
        <v>7.1666666666666667E-4</v>
      </c>
      <c r="F238" s="123">
        <v>100</v>
      </c>
      <c r="G238" s="123">
        <v>50000</v>
      </c>
    </row>
    <row r="239" spans="1:7" x14ac:dyDescent="0.25">
      <c r="A239" s="122" t="s">
        <v>468</v>
      </c>
      <c r="B239" s="122" t="s">
        <v>469</v>
      </c>
      <c r="C239" s="127">
        <v>156</v>
      </c>
      <c r="D239" s="127">
        <v>59844</v>
      </c>
      <c r="E239" s="124">
        <f t="shared" si="4"/>
        <v>2.5999999999999999E-3</v>
      </c>
      <c r="F239" s="123">
        <v>500</v>
      </c>
      <c r="G239" s="123">
        <v>150000</v>
      </c>
    </row>
    <row r="240" spans="1:7" x14ac:dyDescent="0.25">
      <c r="A240" s="122" t="s">
        <v>470</v>
      </c>
      <c r="B240" s="122" t="s">
        <v>471</v>
      </c>
      <c r="C240" s="127">
        <v>17</v>
      </c>
      <c r="D240" s="127">
        <v>59983</v>
      </c>
      <c r="E240" s="124">
        <f t="shared" si="4"/>
        <v>2.8333333333333335E-4</v>
      </c>
      <c r="F240" s="123">
        <v>200</v>
      </c>
      <c r="G240" s="123">
        <v>10000</v>
      </c>
    </row>
    <row r="241" spans="1:7" x14ac:dyDescent="0.25">
      <c r="A241" s="122" t="s">
        <v>472</v>
      </c>
      <c r="B241" s="122" t="s">
        <v>473</v>
      </c>
      <c r="C241" s="127">
        <v>47</v>
      </c>
      <c r="D241" s="127">
        <v>59953</v>
      </c>
      <c r="E241" s="124">
        <f t="shared" si="4"/>
        <v>7.8333333333333336E-4</v>
      </c>
      <c r="F241" s="123">
        <v>1000</v>
      </c>
      <c r="G241" s="123">
        <v>250000</v>
      </c>
    </row>
    <row r="242" spans="1:7" x14ac:dyDescent="0.25">
      <c r="A242" s="122" t="s">
        <v>474</v>
      </c>
      <c r="B242" s="122" t="s">
        <v>475</v>
      </c>
      <c r="C242" s="127">
        <v>57</v>
      </c>
      <c r="D242" s="127">
        <v>59943</v>
      </c>
      <c r="E242" s="124">
        <f t="shared" si="4"/>
        <v>9.5E-4</v>
      </c>
      <c r="F242" s="123">
        <v>200</v>
      </c>
      <c r="G242" s="123">
        <v>200000</v>
      </c>
    </row>
    <row r="243" spans="1:7" x14ac:dyDescent="0.25">
      <c r="A243" s="122" t="s">
        <v>476</v>
      </c>
      <c r="B243" s="122" t="s">
        <v>477</v>
      </c>
      <c r="C243" s="127">
        <v>11</v>
      </c>
      <c r="D243" s="127">
        <v>59989</v>
      </c>
      <c r="E243" s="124">
        <f t="shared" si="4"/>
        <v>1.8333333333333334E-4</v>
      </c>
      <c r="F243" s="123">
        <v>2000</v>
      </c>
      <c r="G243" s="123">
        <v>30000</v>
      </c>
    </row>
    <row r="244" spans="1:7" x14ac:dyDescent="0.25">
      <c r="A244" s="122" t="s">
        <v>478</v>
      </c>
      <c r="B244" s="122" t="s">
        <v>479</v>
      </c>
      <c r="C244" s="127">
        <v>4</v>
      </c>
      <c r="D244" s="127">
        <v>59996</v>
      </c>
      <c r="E244" s="124">
        <f t="shared" si="4"/>
        <v>6.666666666666667E-5</v>
      </c>
      <c r="F244" s="123">
        <v>20000</v>
      </c>
      <c r="G244" s="123">
        <v>120000</v>
      </c>
    </row>
    <row r="245" spans="1:7" x14ac:dyDescent="0.25">
      <c r="A245" s="122" t="s">
        <v>480</v>
      </c>
      <c r="B245" s="122" t="s">
        <v>481</v>
      </c>
      <c r="C245" s="127">
        <v>0</v>
      </c>
      <c r="D245" s="127">
        <v>60000</v>
      </c>
      <c r="E245" s="124">
        <f t="shared" si="4"/>
        <v>0</v>
      </c>
      <c r="F245" s="123"/>
      <c r="G245" s="123"/>
    </row>
    <row r="246" spans="1:7" x14ac:dyDescent="0.25">
      <c r="A246" s="122" t="s">
        <v>482</v>
      </c>
      <c r="B246" s="122" t="s">
        <v>483</v>
      </c>
      <c r="C246" s="127">
        <v>1</v>
      </c>
      <c r="D246" s="127">
        <v>59999</v>
      </c>
      <c r="E246" s="124">
        <f t="shared" si="4"/>
        <v>1.6666666666666667E-5</v>
      </c>
      <c r="F246" s="123">
        <v>25000</v>
      </c>
      <c r="G246" s="123">
        <v>25000</v>
      </c>
    </row>
    <row r="247" spans="1:7" x14ac:dyDescent="0.25">
      <c r="A247" s="122" t="s">
        <v>484</v>
      </c>
      <c r="B247" s="122" t="s">
        <v>485</v>
      </c>
      <c r="C247" s="127">
        <v>13</v>
      </c>
      <c r="D247" s="127">
        <v>59987</v>
      </c>
      <c r="E247" s="124">
        <f t="shared" si="4"/>
        <v>2.1666666666666666E-4</v>
      </c>
      <c r="F247" s="123">
        <v>500</v>
      </c>
      <c r="G247" s="123">
        <v>50000</v>
      </c>
    </row>
    <row r="248" spans="1:7" x14ac:dyDescent="0.25">
      <c r="A248" s="122" t="s">
        <v>486</v>
      </c>
      <c r="B248" s="122" t="s">
        <v>487</v>
      </c>
      <c r="C248" s="127">
        <v>8</v>
      </c>
      <c r="D248" s="127">
        <v>59992</v>
      </c>
      <c r="E248" s="124">
        <f t="shared" si="4"/>
        <v>1.3333333333333334E-4</v>
      </c>
      <c r="F248" s="123">
        <v>800</v>
      </c>
      <c r="G248" s="123">
        <v>40000</v>
      </c>
    </row>
    <row r="249" spans="1:7" x14ac:dyDescent="0.25">
      <c r="A249" s="122" t="s">
        <v>488</v>
      </c>
      <c r="B249" s="122" t="s">
        <v>489</v>
      </c>
      <c r="C249" s="127">
        <v>272</v>
      </c>
      <c r="D249" s="127">
        <v>59728</v>
      </c>
      <c r="E249" s="124">
        <f t="shared" si="4"/>
        <v>4.5333333333333337E-3</v>
      </c>
      <c r="F249" s="123">
        <v>500</v>
      </c>
      <c r="G249" s="123">
        <v>380000</v>
      </c>
    </row>
    <row r="250" spans="1:7" x14ac:dyDescent="0.25">
      <c r="A250" s="122" t="s">
        <v>490</v>
      </c>
      <c r="B250" s="122" t="s">
        <v>491</v>
      </c>
      <c r="C250" s="126">
        <v>179</v>
      </c>
      <c r="D250" s="126">
        <v>59821</v>
      </c>
      <c r="E250" s="124">
        <f t="shared" si="4"/>
        <v>2.9833333333333335E-3</v>
      </c>
      <c r="F250" s="123"/>
      <c r="G250" s="123"/>
    </row>
    <row r="251" spans="1:7" x14ac:dyDescent="0.25">
      <c r="A251" s="122" t="s">
        <v>492</v>
      </c>
      <c r="B251" s="122" t="s">
        <v>493</v>
      </c>
      <c r="C251" s="127">
        <v>88</v>
      </c>
      <c r="D251" s="127">
        <v>59912</v>
      </c>
      <c r="E251" s="124">
        <f t="shared" si="4"/>
        <v>1.4666666666666667E-3</v>
      </c>
      <c r="F251" s="123">
        <v>1000</v>
      </c>
      <c r="G251" s="123">
        <v>200000</v>
      </c>
    </row>
    <row r="252" spans="1:7" ht="24" x14ac:dyDescent="0.25">
      <c r="A252" s="122" t="s">
        <v>494</v>
      </c>
      <c r="B252" s="122" t="s">
        <v>495</v>
      </c>
      <c r="C252" s="127">
        <v>5</v>
      </c>
      <c r="D252" s="127">
        <v>59995</v>
      </c>
      <c r="E252" s="124">
        <f t="shared" si="4"/>
        <v>8.3333333333333331E-5</v>
      </c>
      <c r="F252" s="123">
        <v>30</v>
      </c>
      <c r="G252" s="123">
        <v>90</v>
      </c>
    </row>
    <row r="253" spans="1:7" ht="24" x14ac:dyDescent="0.25">
      <c r="A253" s="122" t="s">
        <v>496</v>
      </c>
      <c r="B253" s="122" t="s">
        <v>497</v>
      </c>
      <c r="C253" s="127">
        <v>7285</v>
      </c>
      <c r="D253" s="127">
        <v>52715</v>
      </c>
      <c r="E253" s="124">
        <f t="shared" si="4"/>
        <v>0.12141666666666667</v>
      </c>
      <c r="F253" s="123">
        <v>1</v>
      </c>
      <c r="G253" s="123">
        <v>200</v>
      </c>
    </row>
    <row r="254" spans="1:7" ht="24" x14ac:dyDescent="0.25">
      <c r="A254" s="122" t="s">
        <v>498</v>
      </c>
      <c r="B254" s="122" t="s">
        <v>499</v>
      </c>
      <c r="C254" s="127">
        <v>5564</v>
      </c>
      <c r="D254" s="127">
        <v>54436</v>
      </c>
      <c r="E254" s="124">
        <f t="shared" si="4"/>
        <v>9.2733333333333334E-2</v>
      </c>
      <c r="F254" s="123">
        <v>1</v>
      </c>
      <c r="G254" s="123">
        <v>150</v>
      </c>
    </row>
    <row r="255" spans="1:7" ht="24" x14ac:dyDescent="0.25">
      <c r="A255" s="122" t="s">
        <v>500</v>
      </c>
      <c r="B255" s="122" t="s">
        <v>501</v>
      </c>
      <c r="C255" s="127">
        <v>5348</v>
      </c>
      <c r="D255" s="127">
        <v>54652</v>
      </c>
      <c r="E255" s="124">
        <f t="shared" si="4"/>
        <v>8.9133333333333328E-2</v>
      </c>
      <c r="F255" s="123">
        <v>1</v>
      </c>
      <c r="G255" s="123">
        <v>240</v>
      </c>
    </row>
    <row r="256" spans="1:7" ht="24" x14ac:dyDescent="0.25">
      <c r="A256" s="122" t="s">
        <v>502</v>
      </c>
      <c r="B256" s="122" t="s">
        <v>503</v>
      </c>
      <c r="C256" s="127">
        <v>3452</v>
      </c>
      <c r="D256" s="127">
        <v>56548</v>
      </c>
      <c r="E256" s="124">
        <f t="shared" si="4"/>
        <v>5.7533333333333332E-2</v>
      </c>
      <c r="F256" s="123">
        <v>1</v>
      </c>
      <c r="G256" s="123">
        <v>120</v>
      </c>
    </row>
    <row r="257" spans="1:7" x14ac:dyDescent="0.25">
      <c r="A257" s="122" t="s">
        <v>504</v>
      </c>
      <c r="B257" s="122" t="s">
        <v>505</v>
      </c>
      <c r="C257" s="127">
        <v>414</v>
      </c>
      <c r="D257" s="127">
        <v>59586</v>
      </c>
      <c r="E257" s="124">
        <f t="shared" si="4"/>
        <v>6.8999999999999999E-3</v>
      </c>
      <c r="F257" s="123">
        <v>1</v>
      </c>
      <c r="G257" s="123">
        <v>150</v>
      </c>
    </row>
    <row r="258" spans="1:7" ht="24" x14ac:dyDescent="0.25">
      <c r="A258" s="122" t="s">
        <v>506</v>
      </c>
      <c r="B258" s="122" t="s">
        <v>507</v>
      </c>
      <c r="C258" s="127">
        <v>2896</v>
      </c>
      <c r="D258" s="127">
        <v>57104</v>
      </c>
      <c r="E258" s="124">
        <f t="shared" si="4"/>
        <v>4.8266666666666666E-2</v>
      </c>
      <c r="F258" s="123">
        <v>1</v>
      </c>
      <c r="G258" s="123">
        <v>600</v>
      </c>
    </row>
    <row r="259" spans="1:7" ht="24" x14ac:dyDescent="0.25">
      <c r="A259" s="122" t="s">
        <v>508</v>
      </c>
      <c r="B259" s="122" t="s">
        <v>509</v>
      </c>
      <c r="C259" s="127">
        <v>908</v>
      </c>
      <c r="D259" s="127">
        <v>59092</v>
      </c>
      <c r="E259" s="124">
        <f t="shared" si="4"/>
        <v>1.5133333333333334E-2</v>
      </c>
      <c r="F259" s="123">
        <v>1</v>
      </c>
      <c r="G259" s="123">
        <v>150</v>
      </c>
    </row>
    <row r="260" spans="1:7" ht="24" x14ac:dyDescent="0.25">
      <c r="A260" s="122" t="s">
        <v>510</v>
      </c>
      <c r="B260" s="122" t="s">
        <v>511</v>
      </c>
      <c r="C260" s="127">
        <v>198</v>
      </c>
      <c r="D260" s="127">
        <v>59802</v>
      </c>
      <c r="E260" s="124">
        <f t="shared" si="4"/>
        <v>3.3E-3</v>
      </c>
      <c r="F260" s="123">
        <v>2</v>
      </c>
      <c r="G260" s="123">
        <v>200</v>
      </c>
    </row>
    <row r="261" spans="1:7" ht="24" x14ac:dyDescent="0.25">
      <c r="A261" s="122" t="s">
        <v>512</v>
      </c>
      <c r="B261" s="122" t="s">
        <v>513</v>
      </c>
      <c r="C261" s="127">
        <v>103</v>
      </c>
      <c r="D261" s="127">
        <v>59897</v>
      </c>
      <c r="E261" s="124">
        <f t="shared" si="4"/>
        <v>1.7166666666666667E-3</v>
      </c>
      <c r="F261" s="123">
        <v>2</v>
      </c>
      <c r="G261" s="123">
        <v>150</v>
      </c>
    </row>
    <row r="262" spans="1:7" ht="24" x14ac:dyDescent="0.25">
      <c r="A262" s="122" t="s">
        <v>514</v>
      </c>
      <c r="B262" s="122" t="s">
        <v>515</v>
      </c>
      <c r="C262" s="127">
        <v>2</v>
      </c>
      <c r="D262" s="127">
        <v>59998</v>
      </c>
      <c r="E262" s="124">
        <f t="shared" ref="E262:E325" si="5">C262/60000</f>
        <v>3.3333333333333335E-5</v>
      </c>
      <c r="F262" s="123">
        <v>100</v>
      </c>
      <c r="G262" s="123">
        <v>1500</v>
      </c>
    </row>
    <row r="263" spans="1:7" ht="24" x14ac:dyDescent="0.25">
      <c r="A263" s="122" t="s">
        <v>516</v>
      </c>
      <c r="B263" s="122" t="s">
        <v>517</v>
      </c>
      <c r="C263" s="127">
        <v>441</v>
      </c>
      <c r="D263" s="127">
        <v>59559</v>
      </c>
      <c r="E263" s="124">
        <f t="shared" si="5"/>
        <v>7.3499999999999998E-3</v>
      </c>
      <c r="F263" s="123">
        <v>1</v>
      </c>
      <c r="G263" s="123">
        <v>5000</v>
      </c>
    </row>
    <row r="264" spans="1:7" ht="24" x14ac:dyDescent="0.25">
      <c r="A264" s="122" t="s">
        <v>518</v>
      </c>
      <c r="B264" s="122" t="s">
        <v>519</v>
      </c>
      <c r="C264" s="127">
        <v>22</v>
      </c>
      <c r="D264" s="127">
        <v>59978</v>
      </c>
      <c r="E264" s="124">
        <f t="shared" si="5"/>
        <v>3.6666666666666667E-4</v>
      </c>
      <c r="F264" s="123">
        <v>100</v>
      </c>
      <c r="G264" s="123">
        <v>19999</v>
      </c>
    </row>
    <row r="265" spans="1:7" x14ac:dyDescent="0.25">
      <c r="A265" s="122" t="s">
        <v>520</v>
      </c>
      <c r="B265" s="122" t="s">
        <v>521</v>
      </c>
      <c r="C265" s="126">
        <v>60000</v>
      </c>
      <c r="D265" s="126">
        <v>0</v>
      </c>
      <c r="E265" s="124">
        <f t="shared" si="5"/>
        <v>1</v>
      </c>
      <c r="F265" s="123"/>
      <c r="G265" s="123"/>
    </row>
    <row r="266" spans="1:7" x14ac:dyDescent="0.25">
      <c r="A266" s="122" t="s">
        <v>522</v>
      </c>
      <c r="B266" s="122" t="s">
        <v>523</v>
      </c>
      <c r="C266" s="127">
        <v>696</v>
      </c>
      <c r="D266" s="127">
        <v>59304</v>
      </c>
      <c r="E266" s="124">
        <f t="shared" si="5"/>
        <v>1.1599999999999999E-2</v>
      </c>
      <c r="F266" s="123">
        <v>82</v>
      </c>
      <c r="G266" s="123">
        <v>100000</v>
      </c>
    </row>
    <row r="267" spans="1:7" x14ac:dyDescent="0.25">
      <c r="A267" s="122" t="s">
        <v>524</v>
      </c>
      <c r="B267" s="122" t="s">
        <v>525</v>
      </c>
      <c r="C267" s="126">
        <v>60000</v>
      </c>
      <c r="D267" s="126">
        <v>0</v>
      </c>
      <c r="E267" s="124">
        <f t="shared" si="5"/>
        <v>1</v>
      </c>
      <c r="F267" s="123"/>
      <c r="G267" s="123"/>
    </row>
    <row r="268" spans="1:7" x14ac:dyDescent="0.25">
      <c r="A268" s="122" t="s">
        <v>526</v>
      </c>
      <c r="B268" s="122" t="s">
        <v>527</v>
      </c>
      <c r="C268" s="127">
        <v>1015</v>
      </c>
      <c r="D268" s="127">
        <v>58985</v>
      </c>
      <c r="E268" s="124">
        <f t="shared" si="5"/>
        <v>1.6916666666666667E-2</v>
      </c>
      <c r="F268" s="123">
        <v>100</v>
      </c>
      <c r="G268" s="123">
        <v>25000</v>
      </c>
    </row>
    <row r="269" spans="1:7" x14ac:dyDescent="0.25">
      <c r="A269" s="122" t="s">
        <v>528</v>
      </c>
      <c r="B269" s="122" t="s">
        <v>529</v>
      </c>
      <c r="C269" s="126">
        <v>60000</v>
      </c>
      <c r="D269" s="126">
        <v>0</v>
      </c>
      <c r="E269" s="124">
        <f t="shared" si="5"/>
        <v>1</v>
      </c>
      <c r="F269" s="123"/>
      <c r="G269" s="123"/>
    </row>
    <row r="270" spans="1:7" x14ac:dyDescent="0.25">
      <c r="A270" s="122" t="s">
        <v>530</v>
      </c>
      <c r="B270" s="122" t="s">
        <v>531</v>
      </c>
      <c r="C270" s="127">
        <v>633</v>
      </c>
      <c r="D270" s="127">
        <v>59367</v>
      </c>
      <c r="E270" s="124">
        <f t="shared" si="5"/>
        <v>1.055E-2</v>
      </c>
      <c r="F270" s="123">
        <v>62</v>
      </c>
      <c r="G270" s="123">
        <v>15000</v>
      </c>
    </row>
    <row r="271" spans="1:7" x14ac:dyDescent="0.25">
      <c r="A271" s="122" t="s">
        <v>532</v>
      </c>
      <c r="B271" s="122" t="s">
        <v>533</v>
      </c>
      <c r="C271" s="126">
        <v>60000</v>
      </c>
      <c r="D271" s="126">
        <v>0</v>
      </c>
      <c r="E271" s="124">
        <f t="shared" si="5"/>
        <v>1</v>
      </c>
      <c r="F271" s="123"/>
      <c r="G271" s="123"/>
    </row>
    <row r="272" spans="1:7" x14ac:dyDescent="0.25">
      <c r="A272" s="122" t="s">
        <v>534</v>
      </c>
      <c r="B272" s="122" t="s">
        <v>535</v>
      </c>
      <c r="C272" s="127">
        <v>1032</v>
      </c>
      <c r="D272" s="127">
        <v>58968</v>
      </c>
      <c r="E272" s="124">
        <f t="shared" si="5"/>
        <v>1.72E-2</v>
      </c>
      <c r="F272" s="123">
        <v>60</v>
      </c>
      <c r="G272" s="123">
        <v>500000</v>
      </c>
    </row>
    <row r="273" spans="1:7" x14ac:dyDescent="0.25">
      <c r="A273" s="122" t="s">
        <v>536</v>
      </c>
      <c r="B273" s="122" t="s">
        <v>537</v>
      </c>
      <c r="C273" s="126">
        <v>60000</v>
      </c>
      <c r="D273" s="126">
        <v>0</v>
      </c>
      <c r="E273" s="124">
        <f t="shared" si="5"/>
        <v>1</v>
      </c>
      <c r="F273" s="123"/>
      <c r="G273" s="123"/>
    </row>
    <row r="274" spans="1:7" x14ac:dyDescent="0.25">
      <c r="A274" s="122" t="s">
        <v>538</v>
      </c>
      <c r="B274" s="122" t="s">
        <v>539</v>
      </c>
      <c r="C274" s="127">
        <v>2169</v>
      </c>
      <c r="D274" s="127">
        <v>57831</v>
      </c>
      <c r="E274" s="124">
        <f t="shared" si="5"/>
        <v>3.6150000000000002E-2</v>
      </c>
      <c r="F274" s="123">
        <v>54</v>
      </c>
      <c r="G274" s="123">
        <v>79000</v>
      </c>
    </row>
    <row r="275" spans="1:7" x14ac:dyDescent="0.25">
      <c r="A275" s="122" t="s">
        <v>540</v>
      </c>
      <c r="B275" s="122" t="s">
        <v>541</v>
      </c>
      <c r="C275" s="127">
        <v>35845</v>
      </c>
      <c r="D275" s="127">
        <v>24155</v>
      </c>
      <c r="E275" s="124">
        <f t="shared" si="5"/>
        <v>0.59741666666666671</v>
      </c>
      <c r="F275" s="123"/>
      <c r="G275" s="123"/>
    </row>
    <row r="276" spans="1:7" x14ac:dyDescent="0.25">
      <c r="A276" s="122" t="s">
        <v>542</v>
      </c>
      <c r="B276" s="122" t="s">
        <v>543</v>
      </c>
      <c r="C276" s="127">
        <v>2829</v>
      </c>
      <c r="D276" s="127">
        <v>57171</v>
      </c>
      <c r="E276" s="124">
        <f t="shared" si="5"/>
        <v>4.7149999999999997E-2</v>
      </c>
      <c r="F276" s="123"/>
      <c r="G276" s="123"/>
    </row>
    <row r="277" spans="1:7" x14ac:dyDescent="0.25">
      <c r="A277" s="122" t="s">
        <v>544</v>
      </c>
      <c r="B277" s="122" t="s">
        <v>545</v>
      </c>
      <c r="C277" s="127">
        <v>1246</v>
      </c>
      <c r="D277" s="127">
        <v>58754</v>
      </c>
      <c r="E277" s="124">
        <f t="shared" si="5"/>
        <v>2.0766666666666666E-2</v>
      </c>
      <c r="F277" s="123"/>
      <c r="G277" s="123"/>
    </row>
    <row r="278" spans="1:7" x14ac:dyDescent="0.25">
      <c r="A278" s="122" t="s">
        <v>546</v>
      </c>
      <c r="B278" s="122" t="s">
        <v>547</v>
      </c>
      <c r="C278" s="127">
        <v>1636</v>
      </c>
      <c r="D278" s="127">
        <v>58364</v>
      </c>
      <c r="E278" s="124">
        <f t="shared" si="5"/>
        <v>2.7266666666666668E-2</v>
      </c>
      <c r="F278" s="123"/>
      <c r="G278" s="123"/>
    </row>
    <row r="279" spans="1:7" x14ac:dyDescent="0.25">
      <c r="A279" s="122" t="s">
        <v>548</v>
      </c>
      <c r="B279" s="122" t="s">
        <v>549</v>
      </c>
      <c r="C279" s="127">
        <v>1451</v>
      </c>
      <c r="D279" s="127">
        <v>58549</v>
      </c>
      <c r="E279" s="124">
        <f t="shared" si="5"/>
        <v>2.4183333333333334E-2</v>
      </c>
      <c r="F279" s="123"/>
      <c r="G279" s="123"/>
    </row>
    <row r="280" spans="1:7" x14ac:dyDescent="0.25">
      <c r="A280" s="122" t="s">
        <v>550</v>
      </c>
      <c r="B280" s="122" t="s">
        <v>551</v>
      </c>
      <c r="C280" s="127">
        <v>35446</v>
      </c>
      <c r="D280" s="127">
        <v>24554</v>
      </c>
      <c r="E280" s="124">
        <f t="shared" si="5"/>
        <v>0.59076666666666666</v>
      </c>
      <c r="F280" s="123"/>
      <c r="G280" s="123"/>
    </row>
    <row r="281" spans="1:7" x14ac:dyDescent="0.25">
      <c r="A281" s="122" t="s">
        <v>552</v>
      </c>
      <c r="B281" s="122" t="s">
        <v>553</v>
      </c>
      <c r="C281" s="127">
        <v>502</v>
      </c>
      <c r="D281" s="127">
        <v>59498</v>
      </c>
      <c r="E281" s="124">
        <f t="shared" si="5"/>
        <v>8.3666666666666663E-3</v>
      </c>
      <c r="F281" s="123"/>
      <c r="G281" s="123"/>
    </row>
    <row r="282" spans="1:7" x14ac:dyDescent="0.25">
      <c r="A282" s="122" t="s">
        <v>554</v>
      </c>
      <c r="B282" s="122" t="s">
        <v>555</v>
      </c>
      <c r="C282" s="127">
        <v>5373</v>
      </c>
      <c r="D282" s="127">
        <v>54627</v>
      </c>
      <c r="E282" s="124">
        <f t="shared" si="5"/>
        <v>8.9550000000000005E-2</v>
      </c>
      <c r="F282" s="123"/>
      <c r="G282" s="123"/>
    </row>
    <row r="283" spans="1:7" x14ac:dyDescent="0.25">
      <c r="A283" s="122" t="s">
        <v>556</v>
      </c>
      <c r="B283" s="122" t="s">
        <v>557</v>
      </c>
      <c r="C283" s="127">
        <v>1563</v>
      </c>
      <c r="D283" s="127">
        <v>58437</v>
      </c>
      <c r="E283" s="124">
        <f t="shared" si="5"/>
        <v>2.605E-2</v>
      </c>
      <c r="F283" s="123"/>
      <c r="G283" s="123"/>
    </row>
    <row r="284" spans="1:7" x14ac:dyDescent="0.25">
      <c r="A284" s="122" t="s">
        <v>558</v>
      </c>
      <c r="B284" s="122" t="s">
        <v>559</v>
      </c>
      <c r="C284" s="127">
        <v>17599</v>
      </c>
      <c r="D284" s="127">
        <v>42401</v>
      </c>
      <c r="E284" s="124">
        <f t="shared" si="5"/>
        <v>0.29331666666666667</v>
      </c>
      <c r="F284" s="123"/>
      <c r="G284" s="123"/>
    </row>
    <row r="285" spans="1:7" x14ac:dyDescent="0.25">
      <c r="A285" s="122" t="s">
        <v>560</v>
      </c>
      <c r="B285" s="122" t="s">
        <v>561</v>
      </c>
      <c r="C285" s="127">
        <v>166</v>
      </c>
      <c r="D285" s="127">
        <v>59834</v>
      </c>
      <c r="E285" s="124">
        <f t="shared" si="5"/>
        <v>2.7666666666666668E-3</v>
      </c>
      <c r="F285" s="123"/>
      <c r="G285" s="123"/>
    </row>
    <row r="286" spans="1:7" x14ac:dyDescent="0.25">
      <c r="A286" s="122" t="s">
        <v>562</v>
      </c>
      <c r="B286" s="122" t="s">
        <v>563</v>
      </c>
      <c r="C286" s="127">
        <v>7142</v>
      </c>
      <c r="D286" s="127">
        <v>52858</v>
      </c>
      <c r="E286" s="124">
        <f t="shared" si="5"/>
        <v>0.11903333333333334</v>
      </c>
      <c r="F286" s="123"/>
      <c r="G286" s="123"/>
    </row>
    <row r="287" spans="1:7" x14ac:dyDescent="0.25">
      <c r="A287" s="122" t="s">
        <v>564</v>
      </c>
      <c r="B287" s="122" t="s">
        <v>565</v>
      </c>
      <c r="C287" s="127">
        <v>334</v>
      </c>
      <c r="D287" s="127">
        <v>59666</v>
      </c>
      <c r="E287" s="124">
        <f t="shared" si="5"/>
        <v>5.5666666666666668E-3</v>
      </c>
      <c r="F287" s="123"/>
      <c r="G287" s="123"/>
    </row>
    <row r="288" spans="1:7" x14ac:dyDescent="0.25">
      <c r="A288" s="122" t="s">
        <v>566</v>
      </c>
      <c r="B288" s="122" t="s">
        <v>567</v>
      </c>
      <c r="C288" s="127">
        <v>1580</v>
      </c>
      <c r="D288" s="127">
        <v>58420</v>
      </c>
      <c r="E288" s="124">
        <f t="shared" si="5"/>
        <v>2.6333333333333334E-2</v>
      </c>
      <c r="F288" s="123"/>
      <c r="G288" s="123"/>
    </row>
    <row r="289" spans="1:7" x14ac:dyDescent="0.25">
      <c r="A289" s="122" t="s">
        <v>568</v>
      </c>
      <c r="B289" s="122" t="s">
        <v>569</v>
      </c>
      <c r="C289" s="127">
        <v>9515</v>
      </c>
      <c r="D289" s="127">
        <v>50485</v>
      </c>
      <c r="E289" s="124">
        <f t="shared" si="5"/>
        <v>0.15858333333333333</v>
      </c>
      <c r="F289" s="123"/>
      <c r="G289" s="123"/>
    </row>
    <row r="290" spans="1:7" x14ac:dyDescent="0.25">
      <c r="A290" s="122" t="s">
        <v>570</v>
      </c>
      <c r="B290" s="122" t="s">
        <v>571</v>
      </c>
      <c r="C290" s="127">
        <v>144</v>
      </c>
      <c r="D290" s="127">
        <v>59856</v>
      </c>
      <c r="E290" s="124">
        <f t="shared" si="5"/>
        <v>2.3999999999999998E-3</v>
      </c>
      <c r="F290" s="123"/>
      <c r="G290" s="123"/>
    </row>
    <row r="291" spans="1:7" x14ac:dyDescent="0.25">
      <c r="A291" s="122" t="s">
        <v>572</v>
      </c>
      <c r="B291" s="122" t="s">
        <v>573</v>
      </c>
      <c r="C291" s="127">
        <v>2549</v>
      </c>
      <c r="D291" s="127">
        <v>57451</v>
      </c>
      <c r="E291" s="124">
        <f t="shared" si="5"/>
        <v>4.2483333333333331E-2</v>
      </c>
      <c r="F291" s="123"/>
      <c r="G291" s="123"/>
    </row>
    <row r="292" spans="1:7" x14ac:dyDescent="0.25">
      <c r="A292" s="122" t="s">
        <v>574</v>
      </c>
      <c r="B292" s="122" t="s">
        <v>575</v>
      </c>
      <c r="C292" s="127">
        <v>60000</v>
      </c>
      <c r="D292" s="127">
        <v>0</v>
      </c>
      <c r="E292" s="124">
        <f t="shared" si="5"/>
        <v>1</v>
      </c>
      <c r="F292" s="125">
        <v>-7</v>
      </c>
      <c r="G292" s="123">
        <v>18</v>
      </c>
    </row>
    <row r="293" spans="1:7" ht="36" x14ac:dyDescent="0.25">
      <c r="A293" s="122" t="s">
        <v>576</v>
      </c>
      <c r="B293" s="122" t="s">
        <v>577</v>
      </c>
      <c r="C293" s="127">
        <v>60000</v>
      </c>
      <c r="D293" s="127">
        <v>0</v>
      </c>
      <c r="E293" s="124">
        <f t="shared" si="5"/>
        <v>1</v>
      </c>
      <c r="F293" s="123"/>
      <c r="G293" s="123"/>
    </row>
    <row r="294" spans="1:7" ht="24" x14ac:dyDescent="0.25">
      <c r="A294" s="122" t="s">
        <v>578</v>
      </c>
      <c r="B294" s="122" t="s">
        <v>579</v>
      </c>
      <c r="C294" s="127">
        <v>1583</v>
      </c>
      <c r="D294" s="127">
        <v>58417</v>
      </c>
      <c r="E294" s="124">
        <f t="shared" si="5"/>
        <v>2.6383333333333335E-2</v>
      </c>
      <c r="F294" s="123"/>
      <c r="G294" s="123"/>
    </row>
    <row r="295" spans="1:7" x14ac:dyDescent="0.25">
      <c r="A295" s="122" t="s">
        <v>580</v>
      </c>
      <c r="B295" s="122" t="s">
        <v>581</v>
      </c>
      <c r="C295" s="127">
        <v>80</v>
      </c>
      <c r="D295" s="127">
        <v>59920</v>
      </c>
      <c r="E295" s="124">
        <f t="shared" si="5"/>
        <v>1.3333333333333333E-3</v>
      </c>
      <c r="F295" s="123"/>
      <c r="G295" s="123"/>
    </row>
    <row r="296" spans="1:7" ht="24" x14ac:dyDescent="0.25">
      <c r="A296" s="122" t="s">
        <v>582</v>
      </c>
      <c r="B296" s="122" t="s">
        <v>583</v>
      </c>
      <c r="C296" s="127">
        <v>252</v>
      </c>
      <c r="D296" s="127">
        <v>59748</v>
      </c>
      <c r="E296" s="124">
        <f t="shared" si="5"/>
        <v>4.1999999999999997E-3</v>
      </c>
      <c r="F296" s="123"/>
      <c r="G296" s="123"/>
    </row>
    <row r="297" spans="1:7" ht="24" x14ac:dyDescent="0.25">
      <c r="A297" s="122" t="s">
        <v>584</v>
      </c>
      <c r="B297" s="122" t="s">
        <v>585</v>
      </c>
      <c r="C297" s="127">
        <v>131</v>
      </c>
      <c r="D297" s="127">
        <v>59869</v>
      </c>
      <c r="E297" s="124">
        <f t="shared" si="5"/>
        <v>2.1833333333333331E-3</v>
      </c>
      <c r="F297" s="123"/>
      <c r="G297" s="123"/>
    </row>
    <row r="298" spans="1:7" x14ac:dyDescent="0.25">
      <c r="A298" s="122" t="s">
        <v>586</v>
      </c>
      <c r="B298" s="122" t="s">
        <v>587</v>
      </c>
      <c r="C298" s="127">
        <v>1286</v>
      </c>
      <c r="D298" s="127">
        <v>58714</v>
      </c>
      <c r="E298" s="124">
        <f t="shared" si="5"/>
        <v>2.1433333333333332E-2</v>
      </c>
      <c r="F298" s="123"/>
      <c r="G298" s="123"/>
    </row>
    <row r="299" spans="1:7" x14ac:dyDescent="0.25">
      <c r="A299" s="122" t="s">
        <v>588</v>
      </c>
      <c r="B299" s="122" t="s">
        <v>589</v>
      </c>
      <c r="C299" s="127">
        <v>3494</v>
      </c>
      <c r="D299" s="127">
        <v>56506</v>
      </c>
      <c r="E299" s="124">
        <f t="shared" si="5"/>
        <v>5.8233333333333331E-2</v>
      </c>
      <c r="F299" s="123"/>
      <c r="G299" s="123"/>
    </row>
    <row r="300" spans="1:7" x14ac:dyDescent="0.25">
      <c r="A300" s="122" t="s">
        <v>590</v>
      </c>
      <c r="B300" s="122" t="s">
        <v>591</v>
      </c>
      <c r="C300" s="127">
        <v>70</v>
      </c>
      <c r="D300" s="127">
        <v>59930</v>
      </c>
      <c r="E300" s="124">
        <f t="shared" si="5"/>
        <v>1.1666666666666668E-3</v>
      </c>
      <c r="F300" s="123"/>
      <c r="G300" s="123"/>
    </row>
    <row r="301" spans="1:7" x14ac:dyDescent="0.25">
      <c r="A301" s="122" t="s">
        <v>592</v>
      </c>
      <c r="B301" s="122" t="s">
        <v>593</v>
      </c>
      <c r="C301" s="127">
        <v>77</v>
      </c>
      <c r="D301" s="127">
        <v>59923</v>
      </c>
      <c r="E301" s="124">
        <f t="shared" si="5"/>
        <v>1.2833333333333334E-3</v>
      </c>
      <c r="F301" s="123"/>
      <c r="G301" s="123"/>
    </row>
    <row r="302" spans="1:7" x14ac:dyDescent="0.25">
      <c r="A302" s="122" t="s">
        <v>594</v>
      </c>
      <c r="B302" s="122" t="s">
        <v>595</v>
      </c>
      <c r="C302" s="127">
        <v>1129</v>
      </c>
      <c r="D302" s="127">
        <v>58871</v>
      </c>
      <c r="E302" s="124">
        <f t="shared" si="5"/>
        <v>1.8816666666666666E-2</v>
      </c>
      <c r="F302" s="123"/>
      <c r="G302" s="123"/>
    </row>
    <row r="303" spans="1:7" x14ac:dyDescent="0.25">
      <c r="A303" s="122" t="s">
        <v>596</v>
      </c>
      <c r="B303" s="122" t="s">
        <v>597</v>
      </c>
      <c r="C303" s="127">
        <v>7432</v>
      </c>
      <c r="D303" s="127">
        <v>52568</v>
      </c>
      <c r="E303" s="124">
        <f t="shared" si="5"/>
        <v>0.12386666666666667</v>
      </c>
      <c r="F303" s="123"/>
      <c r="G303" s="123"/>
    </row>
    <row r="304" spans="1:7" x14ac:dyDescent="0.25">
      <c r="A304" s="122" t="s">
        <v>598</v>
      </c>
      <c r="B304" s="122" t="s">
        <v>599</v>
      </c>
      <c r="C304" s="127">
        <v>7432</v>
      </c>
      <c r="D304" s="127">
        <v>52568</v>
      </c>
      <c r="E304" s="124">
        <f t="shared" si="5"/>
        <v>0.12386666666666667</v>
      </c>
      <c r="F304" s="123">
        <v>2000</v>
      </c>
      <c r="G304" s="123">
        <v>2022</v>
      </c>
    </row>
    <row r="305" spans="1:7" x14ac:dyDescent="0.25">
      <c r="A305" s="122" t="s">
        <v>600</v>
      </c>
      <c r="B305" s="122" t="s">
        <v>601</v>
      </c>
      <c r="C305" s="127">
        <v>7432</v>
      </c>
      <c r="D305" s="127">
        <v>52568</v>
      </c>
      <c r="E305" s="124">
        <f t="shared" si="5"/>
        <v>0.12386666666666667</v>
      </c>
      <c r="F305" s="123">
        <v>1</v>
      </c>
      <c r="G305" s="123">
        <v>47</v>
      </c>
    </row>
    <row r="306" spans="1:7" x14ac:dyDescent="0.25">
      <c r="A306" s="122" t="s">
        <v>602</v>
      </c>
      <c r="B306" s="122" t="s">
        <v>603</v>
      </c>
      <c r="C306" s="127">
        <v>7432</v>
      </c>
      <c r="D306" s="127">
        <v>52568</v>
      </c>
      <c r="E306" s="124">
        <f t="shared" si="5"/>
        <v>0.12386666666666667</v>
      </c>
      <c r="F306" s="123">
        <v>4</v>
      </c>
      <c r="G306" s="123">
        <v>100000</v>
      </c>
    </row>
    <row r="307" spans="1:7" x14ac:dyDescent="0.25">
      <c r="A307" s="122" t="s">
        <v>604</v>
      </c>
      <c r="B307" s="122" t="s">
        <v>605</v>
      </c>
      <c r="C307" s="127">
        <v>7432</v>
      </c>
      <c r="D307" s="127">
        <v>52568</v>
      </c>
      <c r="E307" s="124">
        <f t="shared" si="5"/>
        <v>0.12386666666666667</v>
      </c>
      <c r="F307" s="123">
        <v>1</v>
      </c>
      <c r="G307" s="123">
        <v>9999999</v>
      </c>
    </row>
    <row r="308" spans="1:7" x14ac:dyDescent="0.25">
      <c r="A308" s="122" t="s">
        <v>606</v>
      </c>
      <c r="B308" s="122" t="s">
        <v>607</v>
      </c>
      <c r="C308" s="127">
        <v>959</v>
      </c>
      <c r="D308" s="127">
        <v>59041</v>
      </c>
      <c r="E308" s="124">
        <f t="shared" si="5"/>
        <v>1.5983333333333332E-2</v>
      </c>
      <c r="F308" s="123"/>
      <c r="G308" s="123"/>
    </row>
    <row r="309" spans="1:7" x14ac:dyDescent="0.25">
      <c r="A309" s="122" t="s">
        <v>608</v>
      </c>
      <c r="B309" s="122" t="s">
        <v>609</v>
      </c>
      <c r="C309" s="127">
        <v>960</v>
      </c>
      <c r="D309" s="127">
        <v>59040</v>
      </c>
      <c r="E309" s="124">
        <f t="shared" si="5"/>
        <v>1.6E-2</v>
      </c>
      <c r="F309" s="123">
        <v>2000</v>
      </c>
      <c r="G309" s="123">
        <v>2022</v>
      </c>
    </row>
    <row r="310" spans="1:7" x14ac:dyDescent="0.25">
      <c r="A310" s="122" t="s">
        <v>610</v>
      </c>
      <c r="B310" s="122" t="s">
        <v>611</v>
      </c>
      <c r="C310" s="127">
        <v>960</v>
      </c>
      <c r="D310" s="127">
        <v>59040</v>
      </c>
      <c r="E310" s="124">
        <f t="shared" si="5"/>
        <v>1.6E-2</v>
      </c>
      <c r="F310" s="123">
        <v>3</v>
      </c>
      <c r="G310" s="123">
        <v>50</v>
      </c>
    </row>
    <row r="311" spans="1:7" x14ac:dyDescent="0.25">
      <c r="A311" s="122" t="s">
        <v>612</v>
      </c>
      <c r="B311" s="122" t="s">
        <v>613</v>
      </c>
      <c r="C311" s="127">
        <v>960</v>
      </c>
      <c r="D311" s="127">
        <v>59040</v>
      </c>
      <c r="E311" s="124">
        <f t="shared" si="5"/>
        <v>1.6E-2</v>
      </c>
      <c r="F311" s="123">
        <v>10</v>
      </c>
      <c r="G311" s="123">
        <v>150000</v>
      </c>
    </row>
    <row r="312" spans="1:7" x14ac:dyDescent="0.25">
      <c r="A312" s="122" t="s">
        <v>614</v>
      </c>
      <c r="B312" s="122" t="s">
        <v>615</v>
      </c>
      <c r="C312" s="127">
        <v>960</v>
      </c>
      <c r="D312" s="127">
        <v>59040</v>
      </c>
      <c r="E312" s="124">
        <f t="shared" si="5"/>
        <v>1.6E-2</v>
      </c>
      <c r="F312" s="123">
        <v>1</v>
      </c>
      <c r="G312" s="123">
        <v>4000000</v>
      </c>
    </row>
    <row r="313" spans="1:7" x14ac:dyDescent="0.25">
      <c r="A313" s="122" t="s">
        <v>616</v>
      </c>
      <c r="B313" s="122" t="s">
        <v>617</v>
      </c>
      <c r="C313" s="127">
        <v>157</v>
      </c>
      <c r="D313" s="127">
        <v>59843</v>
      </c>
      <c r="E313" s="124">
        <f t="shared" si="5"/>
        <v>2.6166666666666669E-3</v>
      </c>
      <c r="F313" s="123"/>
      <c r="G313" s="123"/>
    </row>
    <row r="314" spans="1:7" x14ac:dyDescent="0.25">
      <c r="A314" s="122" t="s">
        <v>618</v>
      </c>
      <c r="B314" s="122" t="s">
        <v>619</v>
      </c>
      <c r="C314" s="127">
        <v>157</v>
      </c>
      <c r="D314" s="127">
        <v>59843</v>
      </c>
      <c r="E314" s="124">
        <f t="shared" si="5"/>
        <v>2.6166666666666669E-3</v>
      </c>
      <c r="F314" s="123">
        <v>2014</v>
      </c>
      <c r="G314" s="123">
        <v>2022</v>
      </c>
    </row>
    <row r="315" spans="1:7" x14ac:dyDescent="0.25">
      <c r="A315" s="122" t="s">
        <v>620</v>
      </c>
      <c r="B315" s="122" t="s">
        <v>621</v>
      </c>
      <c r="C315" s="127">
        <v>157</v>
      </c>
      <c r="D315" s="127">
        <v>59843</v>
      </c>
      <c r="E315" s="124">
        <f t="shared" si="5"/>
        <v>2.6166666666666669E-3</v>
      </c>
      <c r="F315" s="123">
        <v>4.5999999999999996</v>
      </c>
      <c r="G315" s="123">
        <v>39</v>
      </c>
    </row>
    <row r="316" spans="1:7" x14ac:dyDescent="0.25">
      <c r="A316" s="122" t="s">
        <v>622</v>
      </c>
      <c r="B316" s="122" t="s">
        <v>623</v>
      </c>
      <c r="C316" s="127">
        <v>157</v>
      </c>
      <c r="D316" s="127">
        <v>59843</v>
      </c>
      <c r="E316" s="124">
        <f t="shared" si="5"/>
        <v>2.6166666666666669E-3</v>
      </c>
      <c r="F316" s="123">
        <v>560</v>
      </c>
      <c r="G316" s="123">
        <v>35000</v>
      </c>
    </row>
    <row r="317" spans="1:7" x14ac:dyDescent="0.25">
      <c r="A317" s="122" t="s">
        <v>624</v>
      </c>
      <c r="B317" s="122" t="s">
        <v>625</v>
      </c>
      <c r="C317" s="127">
        <v>157</v>
      </c>
      <c r="D317" s="127">
        <v>59843</v>
      </c>
      <c r="E317" s="124">
        <f t="shared" si="5"/>
        <v>2.6166666666666669E-3</v>
      </c>
      <c r="F317" s="123">
        <v>1</v>
      </c>
      <c r="G317" s="123">
        <v>3200000</v>
      </c>
    </row>
    <row r="318" spans="1:7" ht="24" x14ac:dyDescent="0.25">
      <c r="A318" s="122" t="s">
        <v>626</v>
      </c>
      <c r="B318" s="122" t="s">
        <v>627</v>
      </c>
      <c r="C318" s="127">
        <v>60000</v>
      </c>
      <c r="D318" s="127">
        <v>0</v>
      </c>
      <c r="E318" s="124">
        <f t="shared" si="5"/>
        <v>1</v>
      </c>
      <c r="F318" s="123"/>
      <c r="G318" s="123"/>
    </row>
    <row r="319" spans="1:7" x14ac:dyDescent="0.25">
      <c r="A319" s="122" t="s">
        <v>628</v>
      </c>
      <c r="B319" s="122" t="s">
        <v>629</v>
      </c>
      <c r="C319" s="127">
        <v>1316</v>
      </c>
      <c r="D319" s="127">
        <v>58684</v>
      </c>
      <c r="E319" s="124">
        <f t="shared" si="5"/>
        <v>2.1933333333333332E-2</v>
      </c>
      <c r="F319" s="123">
        <v>3000</v>
      </c>
      <c r="G319" s="123">
        <v>960000</v>
      </c>
    </row>
    <row r="320" spans="1:7" x14ac:dyDescent="0.25">
      <c r="A320" s="122" t="s">
        <v>630</v>
      </c>
      <c r="B320" s="122" t="s">
        <v>631</v>
      </c>
      <c r="C320" s="127">
        <v>60000</v>
      </c>
      <c r="D320" s="127">
        <v>0</v>
      </c>
      <c r="E320" s="124">
        <f t="shared" si="5"/>
        <v>1</v>
      </c>
      <c r="F320" s="123"/>
      <c r="G320" s="123"/>
    </row>
    <row r="321" spans="1:7" x14ac:dyDescent="0.25">
      <c r="A321" s="122" t="s">
        <v>632</v>
      </c>
      <c r="B321" s="122" t="s">
        <v>629</v>
      </c>
      <c r="C321" s="127">
        <v>3766</v>
      </c>
      <c r="D321" s="127">
        <v>56234</v>
      </c>
      <c r="E321" s="124">
        <f t="shared" si="5"/>
        <v>6.2766666666666665E-2</v>
      </c>
      <c r="F321" s="123">
        <v>200</v>
      </c>
      <c r="G321" s="123">
        <v>999999</v>
      </c>
    </row>
    <row r="322" spans="1:7" ht="24" x14ac:dyDescent="0.25">
      <c r="A322" s="122" t="s">
        <v>633</v>
      </c>
      <c r="B322" s="122" t="s">
        <v>634</v>
      </c>
      <c r="C322" s="127">
        <v>60000</v>
      </c>
      <c r="D322" s="127">
        <v>0</v>
      </c>
      <c r="E322" s="124">
        <f t="shared" si="5"/>
        <v>1</v>
      </c>
      <c r="F322" s="123"/>
      <c r="G322" s="123"/>
    </row>
    <row r="323" spans="1:7" ht="24" x14ac:dyDescent="0.25">
      <c r="A323" s="122" t="s">
        <v>635</v>
      </c>
      <c r="B323" s="122" t="s">
        <v>636</v>
      </c>
      <c r="C323" s="127">
        <v>60000</v>
      </c>
      <c r="D323" s="127">
        <v>0</v>
      </c>
      <c r="E323" s="124">
        <f t="shared" si="5"/>
        <v>1</v>
      </c>
      <c r="F323" s="125">
        <v>-7</v>
      </c>
      <c r="G323" s="123">
        <v>850000</v>
      </c>
    </row>
    <row r="324" spans="1:7" x14ac:dyDescent="0.25">
      <c r="A324" s="122" t="s">
        <v>637</v>
      </c>
      <c r="B324" s="122" t="s">
        <v>638</v>
      </c>
      <c r="C324" s="127">
        <v>60000</v>
      </c>
      <c r="D324" s="127">
        <v>0</v>
      </c>
      <c r="E324" s="124">
        <f t="shared" si="5"/>
        <v>1</v>
      </c>
      <c r="F324" s="123"/>
      <c r="G324" s="123"/>
    </row>
    <row r="325" spans="1:7" x14ac:dyDescent="0.25">
      <c r="A325" s="122" t="s">
        <v>639</v>
      </c>
      <c r="B325" s="122" t="s">
        <v>640</v>
      </c>
      <c r="C325" s="127">
        <v>536</v>
      </c>
      <c r="D325" s="127">
        <v>59464</v>
      </c>
      <c r="E325" s="124">
        <f t="shared" si="5"/>
        <v>8.9333333333333331E-3</v>
      </c>
      <c r="F325" s="123"/>
      <c r="G325" s="123"/>
    </row>
    <row r="326" spans="1:7" x14ac:dyDescent="0.25">
      <c r="A326" s="122" t="s">
        <v>641</v>
      </c>
      <c r="B326" s="122" t="s">
        <v>642</v>
      </c>
      <c r="C326" s="127">
        <v>60000</v>
      </c>
      <c r="D326" s="127">
        <v>0</v>
      </c>
      <c r="E326" s="124">
        <f t="shared" ref="E326:E346" si="6">C326/60000</f>
        <v>1</v>
      </c>
      <c r="F326" s="123"/>
      <c r="G326" s="123"/>
    </row>
    <row r="327" spans="1:7" x14ac:dyDescent="0.25">
      <c r="A327" s="122" t="s">
        <v>643</v>
      </c>
      <c r="B327" s="122" t="s">
        <v>644</v>
      </c>
      <c r="C327" s="127">
        <v>536</v>
      </c>
      <c r="D327" s="127">
        <v>59464</v>
      </c>
      <c r="E327" s="124">
        <f t="shared" si="6"/>
        <v>8.9333333333333331E-3</v>
      </c>
      <c r="F327" s="123"/>
      <c r="G327" s="123"/>
    </row>
    <row r="328" spans="1:7" x14ac:dyDescent="0.25">
      <c r="A328" s="122" t="s">
        <v>645</v>
      </c>
      <c r="B328" s="122" t="s">
        <v>646</v>
      </c>
      <c r="C328" s="127">
        <v>60000</v>
      </c>
      <c r="D328" s="127">
        <v>0</v>
      </c>
      <c r="E328" s="124">
        <f t="shared" si="6"/>
        <v>1</v>
      </c>
      <c r="F328" s="123"/>
      <c r="G328" s="123"/>
    </row>
    <row r="329" spans="1:7" x14ac:dyDescent="0.25">
      <c r="A329" s="122" t="s">
        <v>647</v>
      </c>
      <c r="B329" s="122" t="s">
        <v>648</v>
      </c>
      <c r="C329" s="127">
        <v>25341</v>
      </c>
      <c r="D329" s="127">
        <v>34659</v>
      </c>
      <c r="E329" s="124">
        <f t="shared" si="6"/>
        <v>0.42235</v>
      </c>
      <c r="F329" s="123"/>
      <c r="G329" s="123"/>
    </row>
    <row r="330" spans="1:7" x14ac:dyDescent="0.25">
      <c r="A330" s="122" t="s">
        <v>649</v>
      </c>
      <c r="B330" s="122" t="s">
        <v>650</v>
      </c>
      <c r="C330" s="127">
        <v>60000</v>
      </c>
      <c r="D330" s="127">
        <v>0</v>
      </c>
      <c r="E330" s="124">
        <f t="shared" si="6"/>
        <v>1</v>
      </c>
      <c r="F330" s="123"/>
      <c r="G330" s="123"/>
    </row>
    <row r="331" spans="1:7" x14ac:dyDescent="0.25">
      <c r="A331" s="122" t="s">
        <v>651</v>
      </c>
      <c r="B331" s="122" t="s">
        <v>652</v>
      </c>
      <c r="C331" s="127">
        <v>307</v>
      </c>
      <c r="D331" s="127">
        <v>59693</v>
      </c>
      <c r="E331" s="124">
        <f t="shared" si="6"/>
        <v>5.1166666666666669E-3</v>
      </c>
      <c r="F331" s="123"/>
      <c r="G331" s="123"/>
    </row>
    <row r="332" spans="1:7" x14ac:dyDescent="0.25">
      <c r="A332" s="122" t="s">
        <v>653</v>
      </c>
      <c r="B332" s="122" t="s">
        <v>654</v>
      </c>
      <c r="C332" s="127">
        <v>60000</v>
      </c>
      <c r="D332" s="127">
        <v>0</v>
      </c>
      <c r="E332" s="124">
        <f t="shared" si="6"/>
        <v>1</v>
      </c>
      <c r="F332" s="123"/>
      <c r="G332" s="123"/>
    </row>
    <row r="333" spans="1:7" x14ac:dyDescent="0.25">
      <c r="A333" s="122" t="s">
        <v>655</v>
      </c>
      <c r="B333" s="122" t="s">
        <v>656</v>
      </c>
      <c r="C333" s="127">
        <v>1490</v>
      </c>
      <c r="D333" s="127">
        <v>58510</v>
      </c>
      <c r="E333" s="124">
        <f t="shared" si="6"/>
        <v>2.4833333333333332E-2</v>
      </c>
      <c r="F333" s="123"/>
      <c r="G333" s="123"/>
    </row>
    <row r="334" spans="1:7" x14ac:dyDescent="0.25">
      <c r="A334" s="122" t="s">
        <v>657</v>
      </c>
      <c r="B334" s="122" t="s">
        <v>658</v>
      </c>
      <c r="C334" s="127">
        <v>60000</v>
      </c>
      <c r="D334" s="127">
        <v>0</v>
      </c>
      <c r="E334" s="124">
        <f t="shared" si="6"/>
        <v>1</v>
      </c>
      <c r="F334" s="123"/>
      <c r="G334" s="123"/>
    </row>
    <row r="335" spans="1:7" x14ac:dyDescent="0.25">
      <c r="A335" s="122" t="s">
        <v>659</v>
      </c>
      <c r="B335" s="122" t="s">
        <v>660</v>
      </c>
      <c r="C335" s="127">
        <v>36552</v>
      </c>
      <c r="D335" s="127">
        <v>23448</v>
      </c>
      <c r="E335" s="124">
        <f t="shared" si="6"/>
        <v>0.60919999999999996</v>
      </c>
      <c r="F335" s="123"/>
      <c r="G335" s="123"/>
    </row>
    <row r="336" spans="1:7" ht="24" x14ac:dyDescent="0.25">
      <c r="A336" s="122" t="s">
        <v>661</v>
      </c>
      <c r="B336" s="122" t="s">
        <v>662</v>
      </c>
      <c r="C336" s="127">
        <v>60000</v>
      </c>
      <c r="D336" s="127">
        <v>0</v>
      </c>
      <c r="E336" s="124">
        <f t="shared" si="6"/>
        <v>1</v>
      </c>
      <c r="F336" s="123"/>
      <c r="G336" s="123"/>
    </row>
    <row r="337" spans="1:7" x14ac:dyDescent="0.25">
      <c r="A337" s="122" t="s">
        <v>663</v>
      </c>
      <c r="B337" s="122" t="s">
        <v>664</v>
      </c>
      <c r="C337" s="127">
        <v>60000</v>
      </c>
      <c r="D337" s="127">
        <v>0</v>
      </c>
      <c r="E337" s="124">
        <f t="shared" si="6"/>
        <v>1</v>
      </c>
      <c r="F337" s="123"/>
      <c r="G337" s="123"/>
    </row>
    <row r="338" spans="1:7" ht="24" x14ac:dyDescent="0.25">
      <c r="A338" s="122" t="s">
        <v>665</v>
      </c>
      <c r="B338" s="122" t="s">
        <v>666</v>
      </c>
      <c r="C338" s="127">
        <v>60000</v>
      </c>
      <c r="D338" s="127">
        <v>0</v>
      </c>
      <c r="E338" s="124">
        <f t="shared" si="6"/>
        <v>1</v>
      </c>
      <c r="F338" s="123"/>
      <c r="G338" s="123"/>
    </row>
    <row r="339" spans="1:7" ht="24" x14ac:dyDescent="0.25">
      <c r="A339" s="122" t="s">
        <v>667</v>
      </c>
      <c r="B339" s="122" t="s">
        <v>668</v>
      </c>
      <c r="C339" s="127">
        <v>60000</v>
      </c>
      <c r="D339" s="127">
        <v>0</v>
      </c>
      <c r="E339" s="124">
        <f t="shared" si="6"/>
        <v>1</v>
      </c>
      <c r="F339" s="123"/>
      <c r="G339" s="123"/>
    </row>
    <row r="340" spans="1:7" x14ac:dyDescent="0.25">
      <c r="A340" s="122" t="s">
        <v>669</v>
      </c>
      <c r="B340" s="122" t="s">
        <v>670</v>
      </c>
      <c r="C340" s="127">
        <v>60000</v>
      </c>
      <c r="D340" s="127">
        <v>0</v>
      </c>
      <c r="E340" s="124">
        <f t="shared" si="6"/>
        <v>1</v>
      </c>
      <c r="F340" s="123"/>
      <c r="G340" s="123"/>
    </row>
    <row r="341" spans="1:7" ht="24" x14ac:dyDescent="0.25">
      <c r="A341" s="122" t="s">
        <v>671</v>
      </c>
      <c r="B341" s="122" t="s">
        <v>672</v>
      </c>
      <c r="C341" s="127">
        <v>60000</v>
      </c>
      <c r="D341" s="127">
        <v>0</v>
      </c>
      <c r="E341" s="124">
        <f t="shared" si="6"/>
        <v>1</v>
      </c>
      <c r="F341" s="123"/>
      <c r="G341" s="123"/>
    </row>
    <row r="342" spans="1:7" x14ac:dyDescent="0.25">
      <c r="A342" s="122" t="s">
        <v>673</v>
      </c>
      <c r="B342" s="122" t="s">
        <v>674</v>
      </c>
      <c r="C342" s="127">
        <v>60000</v>
      </c>
      <c r="D342" s="127">
        <v>0</v>
      </c>
      <c r="E342" s="124">
        <f t="shared" si="6"/>
        <v>1</v>
      </c>
      <c r="F342" s="123"/>
      <c r="G342" s="123"/>
    </row>
    <row r="343" spans="1:7" x14ac:dyDescent="0.25">
      <c r="A343" s="122" t="s">
        <v>675</v>
      </c>
      <c r="B343" s="122" t="s">
        <v>676</v>
      </c>
      <c r="C343" s="127">
        <v>60000</v>
      </c>
      <c r="D343" s="127">
        <v>0</v>
      </c>
      <c r="E343" s="124">
        <f t="shared" si="6"/>
        <v>1</v>
      </c>
      <c r="F343" s="123"/>
      <c r="G343" s="123"/>
    </row>
    <row r="344" spans="1:7" x14ac:dyDescent="0.25">
      <c r="A344" s="122" t="s">
        <v>677</v>
      </c>
      <c r="B344" s="122" t="s">
        <v>678</v>
      </c>
      <c r="C344" s="127">
        <v>60000</v>
      </c>
      <c r="D344" s="127">
        <v>0</v>
      </c>
      <c r="E344" s="124">
        <f t="shared" si="6"/>
        <v>1</v>
      </c>
      <c r="F344" s="123"/>
      <c r="G344" s="123"/>
    </row>
    <row r="345" spans="1:7" x14ac:dyDescent="0.25">
      <c r="A345" s="122" t="s">
        <v>679</v>
      </c>
      <c r="B345" s="122" t="s">
        <v>680</v>
      </c>
      <c r="C345" s="127">
        <v>60000</v>
      </c>
      <c r="D345" s="127">
        <v>0</v>
      </c>
      <c r="E345" s="124">
        <f t="shared" si="6"/>
        <v>1</v>
      </c>
      <c r="F345" s="123"/>
      <c r="G345" s="123"/>
    </row>
    <row r="346" spans="1:7" x14ac:dyDescent="0.25">
      <c r="A346" s="128" t="s">
        <v>681</v>
      </c>
      <c r="B346" s="128" t="s">
        <v>682</v>
      </c>
      <c r="C346" s="129">
        <v>60000</v>
      </c>
      <c r="D346" s="129">
        <v>0</v>
      </c>
      <c r="E346" s="130">
        <f t="shared" si="6"/>
        <v>1</v>
      </c>
      <c r="F346" s="131"/>
      <c r="G346" s="131"/>
    </row>
    <row r="348" spans="1:7" x14ac:dyDescent="0.25">
      <c r="A348" s="57" t="s">
        <v>1643</v>
      </c>
    </row>
    <row r="349" spans="1:7" x14ac:dyDescent="0.25">
      <c r="A349" s="57" t="s">
        <v>1646</v>
      </c>
    </row>
    <row r="350" spans="1:7" x14ac:dyDescent="0.25">
      <c r="A350" s="57" t="s">
        <v>1647</v>
      </c>
    </row>
    <row r="351" spans="1:7" x14ac:dyDescent="0.25">
      <c r="A351" s="57" t="s">
        <v>1648</v>
      </c>
    </row>
    <row r="352" spans="1:7" x14ac:dyDescent="0.25">
      <c r="A352" s="57" t="s">
        <v>1652</v>
      </c>
    </row>
  </sheetData>
  <mergeCells count="1">
    <mergeCell ref="A2:G2"/>
  </mergeCells>
  <hyperlinks>
    <hyperlink ref="I2" location="Содержание!B3" display="Содержание"/>
  </hyperlink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442"/>
  <sheetViews>
    <sheetView zoomScaleNormal="100" workbookViewId="0">
      <selection activeCell="A2" sqref="A2:G2"/>
    </sheetView>
  </sheetViews>
  <sheetFormatPr defaultRowHeight="15" x14ac:dyDescent="0.25"/>
  <cols>
    <col min="1" max="1" width="14.140625" style="4" customWidth="1"/>
    <col min="2" max="2" width="47.42578125" style="4" customWidth="1"/>
    <col min="3" max="3" width="15.85546875" style="4" customWidth="1"/>
    <col min="4" max="4" width="16" style="4" customWidth="1"/>
    <col min="5" max="5" width="16.7109375" style="4" customWidth="1"/>
    <col min="6" max="7" width="14.140625" style="4" customWidth="1"/>
  </cols>
  <sheetData>
    <row r="2" spans="1:9" ht="30" customHeight="1" x14ac:dyDescent="0.25">
      <c r="A2" s="190" t="s">
        <v>1672</v>
      </c>
      <c r="B2" s="190"/>
      <c r="C2" s="190"/>
      <c r="D2" s="190"/>
      <c r="E2" s="190"/>
      <c r="F2" s="190"/>
      <c r="G2" s="190"/>
      <c r="I2" s="158" t="s">
        <v>1653</v>
      </c>
    </row>
    <row r="4" spans="1:9" s="2" customFormat="1" ht="48" x14ac:dyDescent="0.25">
      <c r="A4" s="9" t="s">
        <v>0</v>
      </c>
      <c r="B4" s="9" t="s">
        <v>1</v>
      </c>
      <c r="C4" s="9" t="s">
        <v>1644</v>
      </c>
      <c r="D4" s="9" t="s">
        <v>1645</v>
      </c>
      <c r="E4" s="9" t="s">
        <v>1641</v>
      </c>
      <c r="F4" s="10" t="s">
        <v>3</v>
      </c>
      <c r="G4" s="10" t="s">
        <v>4</v>
      </c>
    </row>
    <row r="5" spans="1:9" s="3" customFormat="1" x14ac:dyDescent="0.25">
      <c r="A5" s="132" t="s">
        <v>683</v>
      </c>
      <c r="B5" s="132" t="s">
        <v>1650</v>
      </c>
      <c r="C5" s="133">
        <v>19062</v>
      </c>
      <c r="D5" s="133">
        <v>104394</v>
      </c>
      <c r="E5" s="134">
        <f t="shared" ref="E5:E68" si="0">C5/123456</f>
        <v>0.15440318818040435</v>
      </c>
      <c r="F5" s="135"/>
      <c r="G5" s="135"/>
    </row>
    <row r="6" spans="1:9" x14ac:dyDescent="0.25">
      <c r="A6" s="136" t="s">
        <v>684</v>
      </c>
      <c r="B6" s="136" t="s">
        <v>685</v>
      </c>
      <c r="C6" s="137">
        <v>19062</v>
      </c>
      <c r="D6" s="137">
        <v>104394</v>
      </c>
      <c r="E6" s="78">
        <f t="shared" si="0"/>
        <v>0.15440318818040435</v>
      </c>
      <c r="F6" s="138">
        <v>0</v>
      </c>
      <c r="G6" s="138">
        <v>15</v>
      </c>
      <c r="H6" s="3"/>
    </row>
    <row r="7" spans="1:9" x14ac:dyDescent="0.25">
      <c r="A7" s="136" t="s">
        <v>686</v>
      </c>
      <c r="B7" s="136" t="s">
        <v>687</v>
      </c>
      <c r="C7" s="137">
        <v>1726</v>
      </c>
      <c r="D7" s="137">
        <v>121730</v>
      </c>
      <c r="E7" s="78">
        <f t="shared" si="0"/>
        <v>1.3980689476412648E-2</v>
      </c>
      <c r="F7" s="138">
        <v>0</v>
      </c>
      <c r="G7" s="138">
        <v>11</v>
      </c>
      <c r="H7" s="3"/>
    </row>
    <row r="8" spans="1:9" x14ac:dyDescent="0.25">
      <c r="A8" s="136" t="s">
        <v>688</v>
      </c>
      <c r="B8" s="136" t="s">
        <v>689</v>
      </c>
      <c r="C8" s="137">
        <v>19062</v>
      </c>
      <c r="D8" s="137">
        <v>104394</v>
      </c>
      <c r="E8" s="78">
        <f t="shared" si="0"/>
        <v>0.15440318818040435</v>
      </c>
      <c r="F8" s="138"/>
      <c r="G8" s="138"/>
      <c r="H8" s="3"/>
    </row>
    <row r="9" spans="1:9" x14ac:dyDescent="0.25">
      <c r="A9" s="136" t="s">
        <v>690</v>
      </c>
      <c r="B9" s="136" t="s">
        <v>691</v>
      </c>
      <c r="C9" s="137">
        <v>19062</v>
      </c>
      <c r="D9" s="137">
        <v>104394</v>
      </c>
      <c r="E9" s="78">
        <f t="shared" si="0"/>
        <v>0.15440318818040435</v>
      </c>
      <c r="F9" s="138"/>
      <c r="G9" s="138"/>
      <c r="H9" s="3"/>
    </row>
    <row r="10" spans="1:9" x14ac:dyDescent="0.25">
      <c r="A10" s="136" t="s">
        <v>692</v>
      </c>
      <c r="B10" s="136" t="s">
        <v>693</v>
      </c>
      <c r="C10" s="137">
        <v>19062</v>
      </c>
      <c r="D10" s="137">
        <v>104394</v>
      </c>
      <c r="E10" s="78">
        <f t="shared" si="0"/>
        <v>0.15440318818040435</v>
      </c>
      <c r="F10" s="138"/>
      <c r="G10" s="138"/>
      <c r="H10" s="3"/>
    </row>
    <row r="11" spans="1:9" x14ac:dyDescent="0.25">
      <c r="A11" s="136" t="s">
        <v>694</v>
      </c>
      <c r="B11" s="136" t="s">
        <v>695</v>
      </c>
      <c r="C11" s="137">
        <v>19062</v>
      </c>
      <c r="D11" s="137">
        <v>104394</v>
      </c>
      <c r="E11" s="78">
        <f t="shared" si="0"/>
        <v>0.15440318818040435</v>
      </c>
      <c r="F11" s="138">
        <v>0</v>
      </c>
      <c r="G11" s="138">
        <v>11</v>
      </c>
      <c r="H11" s="3"/>
    </row>
    <row r="12" spans="1:9" x14ac:dyDescent="0.25">
      <c r="A12" s="136" t="s">
        <v>696</v>
      </c>
      <c r="B12" s="136" t="s">
        <v>697</v>
      </c>
      <c r="C12" s="137">
        <v>19062</v>
      </c>
      <c r="D12" s="137">
        <v>104394</v>
      </c>
      <c r="E12" s="78">
        <f t="shared" si="0"/>
        <v>0.15440318818040435</v>
      </c>
      <c r="F12" s="138"/>
      <c r="G12" s="138"/>
      <c r="H12" s="3"/>
    </row>
    <row r="13" spans="1:9" x14ac:dyDescent="0.25">
      <c r="A13" s="136" t="s">
        <v>698</v>
      </c>
      <c r="B13" s="136" t="s">
        <v>699</v>
      </c>
      <c r="C13" s="137">
        <v>213</v>
      </c>
      <c r="D13" s="137">
        <v>123243</v>
      </c>
      <c r="E13" s="78">
        <f t="shared" si="0"/>
        <v>1.7253110419906687E-3</v>
      </c>
      <c r="F13" s="138"/>
      <c r="G13" s="138"/>
      <c r="H13" s="3"/>
    </row>
    <row r="14" spans="1:9" x14ac:dyDescent="0.25">
      <c r="A14" s="136" t="s">
        <v>700</v>
      </c>
      <c r="B14" s="136" t="s">
        <v>701</v>
      </c>
      <c r="C14" s="137">
        <v>727</v>
      </c>
      <c r="D14" s="137">
        <v>122729</v>
      </c>
      <c r="E14" s="78">
        <f t="shared" si="0"/>
        <v>5.8887376879212024E-3</v>
      </c>
      <c r="F14" s="138"/>
      <c r="G14" s="138"/>
      <c r="H14" s="3"/>
    </row>
    <row r="15" spans="1:9" x14ac:dyDescent="0.25">
      <c r="A15" s="136" t="s">
        <v>702</v>
      </c>
      <c r="B15" s="136" t="s">
        <v>703</v>
      </c>
      <c r="C15" s="137">
        <v>22</v>
      </c>
      <c r="D15" s="137">
        <v>123434</v>
      </c>
      <c r="E15" s="78">
        <f t="shared" si="0"/>
        <v>1.7820114048729913E-4</v>
      </c>
      <c r="F15" s="138"/>
      <c r="G15" s="138"/>
      <c r="H15" s="3"/>
    </row>
    <row r="16" spans="1:9" ht="24" x14ac:dyDescent="0.25">
      <c r="A16" s="136" t="s">
        <v>704</v>
      </c>
      <c r="B16" s="136" t="s">
        <v>705</v>
      </c>
      <c r="C16" s="137">
        <v>22</v>
      </c>
      <c r="D16" s="137">
        <v>123434</v>
      </c>
      <c r="E16" s="78">
        <f t="shared" si="0"/>
        <v>1.7820114048729913E-4</v>
      </c>
      <c r="F16" s="138"/>
      <c r="G16" s="138"/>
      <c r="H16" s="3"/>
    </row>
    <row r="17" spans="1:8" x14ac:dyDescent="0.25">
      <c r="A17" s="136" t="s">
        <v>706</v>
      </c>
      <c r="B17" s="136" t="s">
        <v>707</v>
      </c>
      <c r="C17" s="137">
        <v>362</v>
      </c>
      <c r="D17" s="137">
        <v>123094</v>
      </c>
      <c r="E17" s="78">
        <f t="shared" si="0"/>
        <v>2.9322187662001037E-3</v>
      </c>
      <c r="F17" s="138"/>
      <c r="G17" s="138"/>
      <c r="H17" s="3"/>
    </row>
    <row r="18" spans="1:8" x14ac:dyDescent="0.25">
      <c r="A18" s="136" t="s">
        <v>708</v>
      </c>
      <c r="B18" s="136" t="s">
        <v>709</v>
      </c>
      <c r="C18" s="137">
        <v>1875</v>
      </c>
      <c r="D18" s="137">
        <v>121581</v>
      </c>
      <c r="E18" s="78">
        <f t="shared" si="0"/>
        <v>1.5187597200622084E-2</v>
      </c>
      <c r="F18" s="138"/>
      <c r="G18" s="138"/>
      <c r="H18" s="3"/>
    </row>
    <row r="19" spans="1:8" ht="24" x14ac:dyDescent="0.25">
      <c r="A19" s="136" t="s">
        <v>710</v>
      </c>
      <c r="B19" s="136" t="s">
        <v>711</v>
      </c>
      <c r="C19" s="137">
        <v>86</v>
      </c>
      <c r="D19" s="137">
        <v>123370</v>
      </c>
      <c r="E19" s="78">
        <f t="shared" si="0"/>
        <v>6.966044582685329E-4</v>
      </c>
      <c r="F19" s="138"/>
      <c r="G19" s="138"/>
      <c r="H19" s="3"/>
    </row>
    <row r="20" spans="1:8" x14ac:dyDescent="0.25">
      <c r="A20" s="136" t="s">
        <v>712</v>
      </c>
      <c r="B20" s="136" t="s">
        <v>713</v>
      </c>
      <c r="C20" s="137">
        <v>16036</v>
      </c>
      <c r="D20" s="137">
        <v>107420</v>
      </c>
      <c r="E20" s="78">
        <f t="shared" si="0"/>
        <v>0.12989243131156039</v>
      </c>
      <c r="F20" s="139"/>
      <c r="G20" s="139"/>
      <c r="H20" s="3"/>
    </row>
    <row r="21" spans="1:8" x14ac:dyDescent="0.25">
      <c r="A21" s="136" t="s">
        <v>714</v>
      </c>
      <c r="B21" s="136" t="s">
        <v>715</v>
      </c>
      <c r="C21" s="137">
        <v>727</v>
      </c>
      <c r="D21" s="137">
        <v>122729</v>
      </c>
      <c r="E21" s="78">
        <f t="shared" si="0"/>
        <v>5.8887376879212024E-3</v>
      </c>
      <c r="F21" s="139"/>
      <c r="G21" s="139"/>
      <c r="H21" s="3"/>
    </row>
    <row r="22" spans="1:8" x14ac:dyDescent="0.25">
      <c r="A22" s="136" t="s">
        <v>716</v>
      </c>
      <c r="B22" s="136" t="s">
        <v>717</v>
      </c>
      <c r="C22" s="137">
        <v>720</v>
      </c>
      <c r="D22" s="137">
        <v>122736</v>
      </c>
      <c r="E22" s="78">
        <f t="shared" si="0"/>
        <v>5.8320373250388803E-3</v>
      </c>
      <c r="F22" s="139">
        <v>3282</v>
      </c>
      <c r="G22" s="139">
        <v>40000</v>
      </c>
      <c r="H22" s="3"/>
    </row>
    <row r="23" spans="1:8" ht="24" x14ac:dyDescent="0.25">
      <c r="A23" s="136" t="s">
        <v>718</v>
      </c>
      <c r="B23" s="136" t="s">
        <v>719</v>
      </c>
      <c r="C23" s="137">
        <v>22</v>
      </c>
      <c r="D23" s="137">
        <v>123434</v>
      </c>
      <c r="E23" s="78">
        <f t="shared" si="0"/>
        <v>1.7820114048729913E-4</v>
      </c>
      <c r="F23" s="139"/>
      <c r="G23" s="139"/>
      <c r="H23" s="3"/>
    </row>
    <row r="24" spans="1:8" x14ac:dyDescent="0.25">
      <c r="A24" s="136" t="s">
        <v>720</v>
      </c>
      <c r="B24" s="136" t="s">
        <v>721</v>
      </c>
      <c r="C24" s="137">
        <v>15</v>
      </c>
      <c r="D24" s="137">
        <v>123441</v>
      </c>
      <c r="E24" s="78">
        <f t="shared" si="0"/>
        <v>1.2150077760497668E-4</v>
      </c>
      <c r="F24" s="139">
        <v>200</v>
      </c>
      <c r="G24" s="139">
        <v>13897</v>
      </c>
      <c r="H24" s="3"/>
    </row>
    <row r="25" spans="1:8" ht="24" x14ac:dyDescent="0.25">
      <c r="A25" s="136" t="s">
        <v>722</v>
      </c>
      <c r="B25" s="136" t="s">
        <v>723</v>
      </c>
      <c r="C25" s="137">
        <v>382</v>
      </c>
      <c r="D25" s="137">
        <v>123074</v>
      </c>
      <c r="E25" s="78">
        <f t="shared" si="0"/>
        <v>3.0942198030067393E-3</v>
      </c>
      <c r="F25" s="139"/>
      <c r="G25" s="139"/>
      <c r="H25" s="3"/>
    </row>
    <row r="26" spans="1:8" x14ac:dyDescent="0.25">
      <c r="A26" s="136" t="s">
        <v>724</v>
      </c>
      <c r="B26" s="136" t="s">
        <v>725</v>
      </c>
      <c r="C26" s="137">
        <v>316</v>
      </c>
      <c r="D26" s="137">
        <v>123140</v>
      </c>
      <c r="E26" s="78">
        <f t="shared" si="0"/>
        <v>2.559616381544842E-3</v>
      </c>
      <c r="F26" s="139">
        <v>100</v>
      </c>
      <c r="G26" s="139">
        <v>21000</v>
      </c>
      <c r="H26" s="3"/>
    </row>
    <row r="27" spans="1:8" x14ac:dyDescent="0.25">
      <c r="A27" s="136" t="s">
        <v>726</v>
      </c>
      <c r="B27" s="136" t="s">
        <v>727</v>
      </c>
      <c r="C27" s="137">
        <v>1875</v>
      </c>
      <c r="D27" s="137">
        <v>121581</v>
      </c>
      <c r="E27" s="78">
        <f t="shared" si="0"/>
        <v>1.5187597200622084E-2</v>
      </c>
      <c r="F27" s="139"/>
      <c r="G27" s="139"/>
      <c r="H27" s="3"/>
    </row>
    <row r="28" spans="1:8" x14ac:dyDescent="0.25">
      <c r="A28" s="136" t="s">
        <v>728</v>
      </c>
      <c r="B28" s="136" t="s">
        <v>729</v>
      </c>
      <c r="C28" s="137">
        <v>1786</v>
      </c>
      <c r="D28" s="137">
        <v>121670</v>
      </c>
      <c r="E28" s="78">
        <f t="shared" si="0"/>
        <v>1.4466692586832556E-2</v>
      </c>
      <c r="F28" s="139">
        <v>200</v>
      </c>
      <c r="G28" s="139">
        <v>45000</v>
      </c>
      <c r="H28" s="3"/>
    </row>
    <row r="29" spans="1:8" ht="24" x14ac:dyDescent="0.25">
      <c r="A29" s="136" t="s">
        <v>730</v>
      </c>
      <c r="B29" s="136" t="s">
        <v>731</v>
      </c>
      <c r="C29" s="137">
        <v>86</v>
      </c>
      <c r="D29" s="137">
        <v>123370</v>
      </c>
      <c r="E29" s="78">
        <f t="shared" si="0"/>
        <v>6.966044582685329E-4</v>
      </c>
      <c r="F29" s="139"/>
      <c r="G29" s="139"/>
      <c r="H29" s="3"/>
    </row>
    <row r="30" spans="1:8" ht="24" x14ac:dyDescent="0.25">
      <c r="A30" s="136" t="s">
        <v>732</v>
      </c>
      <c r="B30" s="136" t="s">
        <v>733</v>
      </c>
      <c r="C30" s="137">
        <v>84</v>
      </c>
      <c r="D30" s="137">
        <v>123372</v>
      </c>
      <c r="E30" s="78">
        <f t="shared" si="0"/>
        <v>6.8040435458786939E-4</v>
      </c>
      <c r="F30" s="139">
        <v>5769</v>
      </c>
      <c r="G30" s="139">
        <v>27000</v>
      </c>
      <c r="H30" s="3"/>
    </row>
    <row r="31" spans="1:8" ht="24" x14ac:dyDescent="0.25">
      <c r="A31" s="136" t="s">
        <v>734</v>
      </c>
      <c r="B31" s="136" t="s">
        <v>735</v>
      </c>
      <c r="C31" s="137">
        <v>1875</v>
      </c>
      <c r="D31" s="137">
        <v>121581</v>
      </c>
      <c r="E31" s="78">
        <f t="shared" si="0"/>
        <v>1.5187597200622084E-2</v>
      </c>
      <c r="F31" s="139"/>
      <c r="G31" s="139"/>
      <c r="H31" s="3"/>
    </row>
    <row r="32" spans="1:8" x14ac:dyDescent="0.25">
      <c r="A32" s="136" t="s">
        <v>736</v>
      </c>
      <c r="B32" s="136" t="s">
        <v>737</v>
      </c>
      <c r="C32" s="137">
        <v>189</v>
      </c>
      <c r="D32" s="137">
        <v>123267</v>
      </c>
      <c r="E32" s="78">
        <f t="shared" si="0"/>
        <v>1.5309097978227061E-3</v>
      </c>
      <c r="F32" s="139"/>
      <c r="G32" s="139"/>
      <c r="H32" s="3"/>
    </row>
    <row r="33" spans="1:8" x14ac:dyDescent="0.25">
      <c r="A33" s="136" t="s">
        <v>738</v>
      </c>
      <c r="B33" s="136" t="s">
        <v>739</v>
      </c>
      <c r="C33" s="137">
        <v>189</v>
      </c>
      <c r="D33" s="137">
        <v>123267</v>
      </c>
      <c r="E33" s="78">
        <f t="shared" si="0"/>
        <v>1.5309097978227061E-3</v>
      </c>
      <c r="F33" s="138">
        <v>2000</v>
      </c>
      <c r="G33" s="138">
        <v>2000000</v>
      </c>
      <c r="H33" s="3"/>
    </row>
    <row r="34" spans="1:8" ht="24" x14ac:dyDescent="0.25">
      <c r="A34" s="136" t="s">
        <v>740</v>
      </c>
      <c r="B34" s="136" t="s">
        <v>741</v>
      </c>
      <c r="C34" s="137">
        <v>19062</v>
      </c>
      <c r="D34" s="137">
        <v>104394</v>
      </c>
      <c r="E34" s="78">
        <f t="shared" si="0"/>
        <v>0.15440318818040435</v>
      </c>
      <c r="F34" s="138"/>
      <c r="G34" s="138"/>
      <c r="H34" s="3"/>
    </row>
    <row r="35" spans="1:8" ht="24" x14ac:dyDescent="0.25">
      <c r="A35" s="136" t="s">
        <v>742</v>
      </c>
      <c r="B35" s="136" t="s">
        <v>743</v>
      </c>
      <c r="C35" s="137">
        <v>50</v>
      </c>
      <c r="D35" s="137">
        <v>123406</v>
      </c>
      <c r="E35" s="78">
        <f t="shared" si="0"/>
        <v>4.0500259201658892E-4</v>
      </c>
      <c r="F35" s="138">
        <v>6500</v>
      </c>
      <c r="G35" s="138">
        <v>144000</v>
      </c>
      <c r="H35" s="3"/>
    </row>
    <row r="36" spans="1:8" ht="24" x14ac:dyDescent="0.25">
      <c r="A36" s="136" t="s">
        <v>744</v>
      </c>
      <c r="B36" s="136" t="s">
        <v>745</v>
      </c>
      <c r="C36" s="137">
        <v>19062</v>
      </c>
      <c r="D36" s="137">
        <v>104394</v>
      </c>
      <c r="E36" s="78">
        <f t="shared" si="0"/>
        <v>0.15440318818040435</v>
      </c>
      <c r="F36" s="138"/>
      <c r="G36" s="138"/>
      <c r="H36" s="3"/>
    </row>
    <row r="37" spans="1:8" ht="24" x14ac:dyDescent="0.25">
      <c r="A37" s="136" t="s">
        <v>746</v>
      </c>
      <c r="B37" s="136" t="s">
        <v>747</v>
      </c>
      <c r="C37" s="137">
        <v>576</v>
      </c>
      <c r="D37" s="137">
        <v>122880</v>
      </c>
      <c r="E37" s="78">
        <f t="shared" si="0"/>
        <v>4.6656298600311046E-3</v>
      </c>
      <c r="F37" s="138">
        <v>4</v>
      </c>
      <c r="G37" s="138">
        <v>900000</v>
      </c>
      <c r="H37" s="3"/>
    </row>
    <row r="38" spans="1:8" ht="24" x14ac:dyDescent="0.25">
      <c r="A38" s="136" t="s">
        <v>748</v>
      </c>
      <c r="B38" s="136" t="s">
        <v>749</v>
      </c>
      <c r="C38" s="137">
        <v>12003</v>
      </c>
      <c r="D38" s="137">
        <v>111453</v>
      </c>
      <c r="E38" s="78">
        <f t="shared" si="0"/>
        <v>9.7224922239502326E-2</v>
      </c>
      <c r="F38" s="138"/>
      <c r="G38" s="138"/>
      <c r="H38" s="3"/>
    </row>
    <row r="39" spans="1:8" ht="24" x14ac:dyDescent="0.25">
      <c r="A39" s="136" t="s">
        <v>750</v>
      </c>
      <c r="B39" s="136" t="s">
        <v>751</v>
      </c>
      <c r="C39" s="137">
        <v>669</v>
      </c>
      <c r="D39" s="137">
        <v>122787</v>
      </c>
      <c r="E39" s="78">
        <f t="shared" si="0"/>
        <v>5.4189346811819592E-3</v>
      </c>
      <c r="F39" s="138">
        <v>1</v>
      </c>
      <c r="G39" s="138">
        <v>12</v>
      </c>
      <c r="H39" s="3"/>
    </row>
    <row r="40" spans="1:8" ht="24" x14ac:dyDescent="0.25">
      <c r="A40" s="136" t="s">
        <v>752</v>
      </c>
      <c r="B40" s="136" t="s">
        <v>753</v>
      </c>
      <c r="C40" s="137">
        <v>1726</v>
      </c>
      <c r="D40" s="137">
        <v>121730</v>
      </c>
      <c r="E40" s="78">
        <f t="shared" si="0"/>
        <v>1.3980689476412648E-2</v>
      </c>
      <c r="F40" s="138"/>
      <c r="G40" s="138"/>
      <c r="H40" s="3"/>
    </row>
    <row r="41" spans="1:8" ht="24" x14ac:dyDescent="0.25">
      <c r="A41" s="136" t="s">
        <v>754</v>
      </c>
      <c r="B41" s="136" t="s">
        <v>755</v>
      </c>
      <c r="C41" s="137">
        <v>537</v>
      </c>
      <c r="D41" s="137">
        <v>122919</v>
      </c>
      <c r="E41" s="78">
        <f t="shared" si="0"/>
        <v>4.3497278382581646E-3</v>
      </c>
      <c r="F41" s="138">
        <v>18886</v>
      </c>
      <c r="G41" s="138">
        <v>150000</v>
      </c>
      <c r="H41" s="3"/>
    </row>
    <row r="42" spans="1:8" x14ac:dyDescent="0.25">
      <c r="A42" s="136" t="s">
        <v>756</v>
      </c>
      <c r="B42" s="136" t="s">
        <v>757</v>
      </c>
      <c r="C42" s="137">
        <v>1726</v>
      </c>
      <c r="D42" s="137">
        <v>121730</v>
      </c>
      <c r="E42" s="78">
        <f t="shared" si="0"/>
        <v>1.3980689476412648E-2</v>
      </c>
      <c r="F42" s="138"/>
      <c r="G42" s="138"/>
      <c r="H42" s="3"/>
    </row>
    <row r="43" spans="1:8" ht="24" x14ac:dyDescent="0.25">
      <c r="A43" s="136" t="s">
        <v>758</v>
      </c>
      <c r="B43" s="136" t="s">
        <v>759</v>
      </c>
      <c r="C43" s="137">
        <v>1216</v>
      </c>
      <c r="D43" s="137">
        <v>122240</v>
      </c>
      <c r="E43" s="78">
        <f t="shared" si="0"/>
        <v>9.8496630378434417E-3</v>
      </c>
      <c r="F43" s="138">
        <v>1</v>
      </c>
      <c r="G43" s="138">
        <v>12</v>
      </c>
      <c r="H43" s="3"/>
    </row>
    <row r="44" spans="1:8" ht="24" x14ac:dyDescent="0.25">
      <c r="A44" s="136" t="s">
        <v>760</v>
      </c>
      <c r="B44" s="136" t="s">
        <v>761</v>
      </c>
      <c r="C44" s="137">
        <v>1216</v>
      </c>
      <c r="D44" s="137">
        <v>122240</v>
      </c>
      <c r="E44" s="78">
        <f t="shared" si="0"/>
        <v>9.8496630378434417E-3</v>
      </c>
      <c r="F44" s="138">
        <v>7677</v>
      </c>
      <c r="G44" s="138">
        <v>38000</v>
      </c>
      <c r="H44" s="3"/>
    </row>
    <row r="45" spans="1:8" x14ac:dyDescent="0.25">
      <c r="A45" s="136" t="s">
        <v>762</v>
      </c>
      <c r="B45" s="136" t="s">
        <v>763</v>
      </c>
      <c r="C45" s="137">
        <v>325</v>
      </c>
      <c r="D45" s="137">
        <v>123131</v>
      </c>
      <c r="E45" s="78">
        <f t="shared" si="0"/>
        <v>2.632516848107828E-3</v>
      </c>
      <c r="F45" s="138"/>
      <c r="G45" s="138"/>
      <c r="H45" s="3"/>
    </row>
    <row r="46" spans="1:8" x14ac:dyDescent="0.25">
      <c r="A46" s="136" t="s">
        <v>764</v>
      </c>
      <c r="B46" s="136" t="s">
        <v>765</v>
      </c>
      <c r="C46" s="137">
        <v>226</v>
      </c>
      <c r="D46" s="137">
        <v>123230</v>
      </c>
      <c r="E46" s="78">
        <f t="shared" si="0"/>
        <v>1.8306117159149818E-3</v>
      </c>
      <c r="F46" s="138"/>
      <c r="G46" s="138"/>
      <c r="H46" s="3"/>
    </row>
    <row r="47" spans="1:8" ht="24" x14ac:dyDescent="0.25">
      <c r="A47" s="136" t="s">
        <v>766</v>
      </c>
      <c r="B47" s="136" t="s">
        <v>767</v>
      </c>
      <c r="C47" s="137">
        <v>2033</v>
      </c>
      <c r="D47" s="137">
        <v>121423</v>
      </c>
      <c r="E47" s="78">
        <f t="shared" si="0"/>
        <v>1.6467405391394505E-2</v>
      </c>
      <c r="F47" s="138"/>
      <c r="G47" s="138"/>
      <c r="H47" s="3"/>
    </row>
    <row r="48" spans="1:8" x14ac:dyDescent="0.25">
      <c r="A48" s="136" t="s">
        <v>768</v>
      </c>
      <c r="B48" s="136" t="s">
        <v>769</v>
      </c>
      <c r="C48" s="137">
        <v>325</v>
      </c>
      <c r="D48" s="137">
        <v>123131</v>
      </c>
      <c r="E48" s="78">
        <f t="shared" si="0"/>
        <v>2.632516848107828E-3</v>
      </c>
      <c r="F48" s="138">
        <v>1</v>
      </c>
      <c r="G48" s="138">
        <v>12</v>
      </c>
      <c r="H48" s="3"/>
    </row>
    <row r="49" spans="1:8" x14ac:dyDescent="0.25">
      <c r="A49" s="136" t="s">
        <v>770</v>
      </c>
      <c r="B49" s="136" t="s">
        <v>771</v>
      </c>
      <c r="C49" s="137">
        <v>325</v>
      </c>
      <c r="D49" s="137">
        <v>123131</v>
      </c>
      <c r="E49" s="78">
        <f t="shared" si="0"/>
        <v>2.632516848107828E-3</v>
      </c>
      <c r="F49" s="138">
        <v>200</v>
      </c>
      <c r="G49" s="138">
        <v>24000</v>
      </c>
      <c r="H49" s="3"/>
    </row>
    <row r="50" spans="1:8" x14ac:dyDescent="0.25">
      <c r="A50" s="136" t="s">
        <v>772</v>
      </c>
      <c r="B50" s="136" t="s">
        <v>773</v>
      </c>
      <c r="C50" s="137">
        <v>226</v>
      </c>
      <c r="D50" s="137">
        <v>123230</v>
      </c>
      <c r="E50" s="78">
        <f t="shared" si="0"/>
        <v>1.8306117159149818E-3</v>
      </c>
      <c r="F50" s="138">
        <v>1</v>
      </c>
      <c r="G50" s="138">
        <v>12</v>
      </c>
      <c r="H50" s="3"/>
    </row>
    <row r="51" spans="1:8" x14ac:dyDescent="0.25">
      <c r="A51" s="136" t="s">
        <v>774</v>
      </c>
      <c r="B51" s="136" t="s">
        <v>775</v>
      </c>
      <c r="C51" s="137">
        <v>226</v>
      </c>
      <c r="D51" s="137">
        <v>123230</v>
      </c>
      <c r="E51" s="78">
        <f t="shared" si="0"/>
        <v>1.8306117159149818E-3</v>
      </c>
      <c r="F51" s="138">
        <v>70</v>
      </c>
      <c r="G51" s="138">
        <v>5000</v>
      </c>
      <c r="H51" s="3"/>
    </row>
    <row r="52" spans="1:8" x14ac:dyDescent="0.25">
      <c r="A52" s="136" t="s">
        <v>776</v>
      </c>
      <c r="B52" s="136" t="s">
        <v>777</v>
      </c>
      <c r="C52" s="137">
        <v>8447</v>
      </c>
      <c r="D52" s="137">
        <v>115009</v>
      </c>
      <c r="E52" s="78">
        <f t="shared" si="0"/>
        <v>6.8421137895282536E-2</v>
      </c>
      <c r="F52" s="138"/>
      <c r="G52" s="138"/>
      <c r="H52" s="3"/>
    </row>
    <row r="53" spans="1:8" x14ac:dyDescent="0.25">
      <c r="A53" s="136" t="s">
        <v>778</v>
      </c>
      <c r="B53" s="136" t="s">
        <v>779</v>
      </c>
      <c r="C53" s="137">
        <v>8447</v>
      </c>
      <c r="D53" s="137">
        <v>115009</v>
      </c>
      <c r="E53" s="78">
        <f t="shared" si="0"/>
        <v>6.8421137895282536E-2</v>
      </c>
      <c r="F53" s="138"/>
      <c r="G53" s="138"/>
      <c r="H53" s="3"/>
    </row>
    <row r="54" spans="1:8" ht="24" x14ac:dyDescent="0.25">
      <c r="A54" s="136" t="s">
        <v>780</v>
      </c>
      <c r="B54" s="136" t="s">
        <v>781</v>
      </c>
      <c r="C54" s="137">
        <v>25</v>
      </c>
      <c r="D54" s="137">
        <v>123431</v>
      </c>
      <c r="E54" s="78">
        <f t="shared" si="0"/>
        <v>2.0250129600829446E-4</v>
      </c>
      <c r="F54" s="138">
        <v>2</v>
      </c>
      <c r="G54" s="138">
        <v>12</v>
      </c>
      <c r="H54" s="3"/>
    </row>
    <row r="55" spans="1:8" ht="24" x14ac:dyDescent="0.25">
      <c r="A55" s="136" t="s">
        <v>782</v>
      </c>
      <c r="B55" s="136" t="s">
        <v>783</v>
      </c>
      <c r="C55" s="137">
        <v>25</v>
      </c>
      <c r="D55" s="137">
        <v>123431</v>
      </c>
      <c r="E55" s="78">
        <f t="shared" si="0"/>
        <v>2.0250129600829446E-4</v>
      </c>
      <c r="F55" s="138">
        <v>500</v>
      </c>
      <c r="G55" s="138">
        <v>10000</v>
      </c>
      <c r="H55" s="3"/>
    </row>
    <row r="56" spans="1:8" ht="24" x14ac:dyDescent="0.25">
      <c r="A56" s="136" t="s">
        <v>784</v>
      </c>
      <c r="B56" s="136" t="s">
        <v>785</v>
      </c>
      <c r="C56" s="137">
        <v>8447</v>
      </c>
      <c r="D56" s="137">
        <v>115009</v>
      </c>
      <c r="E56" s="78">
        <f t="shared" si="0"/>
        <v>6.8421137895282536E-2</v>
      </c>
      <c r="F56" s="138"/>
      <c r="G56" s="138"/>
      <c r="H56" s="3"/>
    </row>
    <row r="57" spans="1:8" ht="24" x14ac:dyDescent="0.25">
      <c r="A57" s="136" t="s">
        <v>786</v>
      </c>
      <c r="B57" s="136" t="s">
        <v>787</v>
      </c>
      <c r="C57" s="137">
        <v>2381</v>
      </c>
      <c r="D57" s="137">
        <v>121075</v>
      </c>
      <c r="E57" s="78">
        <f t="shared" si="0"/>
        <v>1.9286223431829962E-2</v>
      </c>
      <c r="F57" s="138">
        <v>1</v>
      </c>
      <c r="G57" s="138">
        <v>12</v>
      </c>
      <c r="H57" s="3"/>
    </row>
    <row r="58" spans="1:8" ht="24" x14ac:dyDescent="0.25">
      <c r="A58" s="136" t="s">
        <v>788</v>
      </c>
      <c r="B58" s="136" t="s">
        <v>789</v>
      </c>
      <c r="C58" s="137">
        <v>2381</v>
      </c>
      <c r="D58" s="137">
        <v>121075</v>
      </c>
      <c r="E58" s="78">
        <f t="shared" si="0"/>
        <v>1.9286223431829962E-2</v>
      </c>
      <c r="F58" s="138">
        <v>100</v>
      </c>
      <c r="G58" s="138">
        <v>5300</v>
      </c>
      <c r="H58" s="3"/>
    </row>
    <row r="59" spans="1:8" x14ac:dyDescent="0.25">
      <c r="A59" s="136" t="s">
        <v>790</v>
      </c>
      <c r="B59" s="136" t="s">
        <v>791</v>
      </c>
      <c r="C59" s="137">
        <v>12600</v>
      </c>
      <c r="D59" s="137">
        <v>110856</v>
      </c>
      <c r="E59" s="78">
        <f t="shared" si="0"/>
        <v>0.1020606531881804</v>
      </c>
      <c r="F59" s="138"/>
      <c r="G59" s="138"/>
      <c r="H59" s="3"/>
    </row>
    <row r="60" spans="1:8" x14ac:dyDescent="0.25">
      <c r="A60" s="136" t="s">
        <v>792</v>
      </c>
      <c r="B60" s="136" t="s">
        <v>793</v>
      </c>
      <c r="C60" s="137">
        <v>1792</v>
      </c>
      <c r="D60" s="137">
        <v>121664</v>
      </c>
      <c r="E60" s="78">
        <f t="shared" si="0"/>
        <v>1.4515292897874546E-2</v>
      </c>
      <c r="F60" s="138"/>
      <c r="G60" s="138"/>
      <c r="H60" s="3"/>
    </row>
    <row r="61" spans="1:8" x14ac:dyDescent="0.25">
      <c r="A61" s="136" t="s">
        <v>794</v>
      </c>
      <c r="B61" s="136" t="s">
        <v>795</v>
      </c>
      <c r="C61" s="137">
        <v>12600</v>
      </c>
      <c r="D61" s="137">
        <v>110856</v>
      </c>
      <c r="E61" s="78">
        <f t="shared" si="0"/>
        <v>0.1020606531881804</v>
      </c>
      <c r="F61" s="138"/>
      <c r="G61" s="138"/>
      <c r="H61" s="3"/>
    </row>
    <row r="62" spans="1:8" x14ac:dyDescent="0.25">
      <c r="A62" s="136" t="s">
        <v>796</v>
      </c>
      <c r="B62" s="136" t="s">
        <v>797</v>
      </c>
      <c r="C62" s="137">
        <v>30</v>
      </c>
      <c r="D62" s="137">
        <v>123426</v>
      </c>
      <c r="E62" s="78">
        <f t="shared" si="0"/>
        <v>2.4300155520995336E-4</v>
      </c>
      <c r="F62" s="138">
        <v>1</v>
      </c>
      <c r="G62" s="138">
        <v>12</v>
      </c>
      <c r="H62" s="3"/>
    </row>
    <row r="63" spans="1:8" x14ac:dyDescent="0.25">
      <c r="A63" s="136" t="s">
        <v>798</v>
      </c>
      <c r="B63" s="136" t="s">
        <v>799</v>
      </c>
      <c r="C63" s="137">
        <v>30</v>
      </c>
      <c r="D63" s="137">
        <v>123426</v>
      </c>
      <c r="E63" s="78">
        <f t="shared" si="0"/>
        <v>2.4300155520995336E-4</v>
      </c>
      <c r="F63" s="138">
        <v>532</v>
      </c>
      <c r="G63" s="138">
        <v>3000</v>
      </c>
      <c r="H63" s="3"/>
    </row>
    <row r="64" spans="1:8" x14ac:dyDescent="0.25">
      <c r="A64" s="136" t="s">
        <v>800</v>
      </c>
      <c r="B64" s="136" t="s">
        <v>801</v>
      </c>
      <c r="C64" s="137">
        <v>12600</v>
      </c>
      <c r="D64" s="137">
        <v>110856</v>
      </c>
      <c r="E64" s="78">
        <f t="shared" si="0"/>
        <v>0.1020606531881804</v>
      </c>
      <c r="F64" s="138"/>
      <c r="G64" s="138"/>
      <c r="H64" s="3"/>
    </row>
    <row r="65" spans="1:8" x14ac:dyDescent="0.25">
      <c r="A65" s="136" t="s">
        <v>802</v>
      </c>
      <c r="B65" s="136" t="s">
        <v>803</v>
      </c>
      <c r="C65" s="137">
        <v>31</v>
      </c>
      <c r="D65" s="137">
        <v>123425</v>
      </c>
      <c r="E65" s="78">
        <f t="shared" si="0"/>
        <v>2.5110160705028514E-4</v>
      </c>
      <c r="F65" s="138"/>
      <c r="G65" s="138"/>
      <c r="H65" s="3"/>
    </row>
    <row r="66" spans="1:8" x14ac:dyDescent="0.25">
      <c r="A66" s="136" t="s">
        <v>804</v>
      </c>
      <c r="B66" s="136" t="s">
        <v>805</v>
      </c>
      <c r="C66" s="137">
        <v>2</v>
      </c>
      <c r="D66" s="137">
        <v>123454</v>
      </c>
      <c r="E66" s="78">
        <f t="shared" si="0"/>
        <v>1.6200103680663556E-5</v>
      </c>
      <c r="F66" s="138">
        <v>2300</v>
      </c>
      <c r="G66" s="138">
        <v>15000</v>
      </c>
      <c r="H66" s="3"/>
    </row>
    <row r="67" spans="1:8" ht="24" x14ac:dyDescent="0.25">
      <c r="A67" s="136" t="s">
        <v>806</v>
      </c>
      <c r="B67" s="136" t="s">
        <v>807</v>
      </c>
      <c r="C67" s="137">
        <v>0</v>
      </c>
      <c r="D67" s="137">
        <v>123456</v>
      </c>
      <c r="E67" s="78">
        <f t="shared" si="0"/>
        <v>0</v>
      </c>
      <c r="F67" s="138"/>
      <c r="G67" s="138"/>
      <c r="H67" s="3"/>
    </row>
    <row r="68" spans="1:8" ht="24" x14ac:dyDescent="0.25">
      <c r="A68" s="136" t="s">
        <v>808</v>
      </c>
      <c r="B68" s="136" t="s">
        <v>809</v>
      </c>
      <c r="C68" s="137">
        <v>2</v>
      </c>
      <c r="D68" s="137">
        <v>123454</v>
      </c>
      <c r="E68" s="78">
        <f t="shared" si="0"/>
        <v>1.6200103680663556E-5</v>
      </c>
      <c r="F68" s="138"/>
      <c r="G68" s="138"/>
      <c r="H68" s="3"/>
    </row>
    <row r="69" spans="1:8" ht="24" x14ac:dyDescent="0.25">
      <c r="A69" s="136" t="s">
        <v>810</v>
      </c>
      <c r="B69" s="136" t="s">
        <v>811</v>
      </c>
      <c r="C69" s="137">
        <v>12600</v>
      </c>
      <c r="D69" s="137">
        <v>110856</v>
      </c>
      <c r="E69" s="78">
        <f t="shared" ref="E69:E132" si="1">C69/123456</f>
        <v>0.1020606531881804</v>
      </c>
      <c r="F69" s="138"/>
      <c r="G69" s="138"/>
      <c r="H69" s="3"/>
    </row>
    <row r="70" spans="1:8" x14ac:dyDescent="0.25">
      <c r="A70" s="136" t="s">
        <v>812</v>
      </c>
      <c r="B70" s="136" t="s">
        <v>813</v>
      </c>
      <c r="C70" s="137">
        <v>6107</v>
      </c>
      <c r="D70" s="137">
        <v>117349</v>
      </c>
      <c r="E70" s="78">
        <f t="shared" si="1"/>
        <v>4.9467016588906169E-2</v>
      </c>
      <c r="F70" s="138"/>
      <c r="G70" s="138"/>
      <c r="H70" s="3"/>
    </row>
    <row r="71" spans="1:8" x14ac:dyDescent="0.25">
      <c r="A71" s="136" t="s">
        <v>814</v>
      </c>
      <c r="B71" s="136" t="s">
        <v>815</v>
      </c>
      <c r="C71" s="137">
        <v>1146</v>
      </c>
      <c r="D71" s="137">
        <v>122310</v>
      </c>
      <c r="E71" s="78">
        <f t="shared" si="1"/>
        <v>9.2826594090202174E-3</v>
      </c>
      <c r="F71" s="138"/>
      <c r="G71" s="138"/>
      <c r="H71" s="3"/>
    </row>
    <row r="72" spans="1:8" x14ac:dyDescent="0.25">
      <c r="A72" s="136" t="s">
        <v>816</v>
      </c>
      <c r="B72" s="136" t="s">
        <v>817</v>
      </c>
      <c r="C72" s="137">
        <v>328</v>
      </c>
      <c r="D72" s="137">
        <v>123128</v>
      </c>
      <c r="E72" s="78">
        <f t="shared" si="1"/>
        <v>2.6568170036288231E-3</v>
      </c>
      <c r="F72" s="138"/>
      <c r="G72" s="138"/>
      <c r="H72" s="3"/>
    </row>
    <row r="73" spans="1:8" x14ac:dyDescent="0.25">
      <c r="A73" s="136" t="s">
        <v>818</v>
      </c>
      <c r="B73" s="136" t="s">
        <v>819</v>
      </c>
      <c r="C73" s="137">
        <v>99</v>
      </c>
      <c r="D73" s="137">
        <v>123357</v>
      </c>
      <c r="E73" s="78">
        <f t="shared" si="1"/>
        <v>8.0190513219284608E-4</v>
      </c>
      <c r="F73" s="138"/>
      <c r="G73" s="138"/>
      <c r="H73" s="3"/>
    </row>
    <row r="74" spans="1:8" x14ac:dyDescent="0.25">
      <c r="A74" s="136" t="s">
        <v>820</v>
      </c>
      <c r="B74" s="136" t="s">
        <v>821</v>
      </c>
      <c r="C74" s="137">
        <v>7094</v>
      </c>
      <c r="D74" s="137">
        <v>116362</v>
      </c>
      <c r="E74" s="78">
        <f t="shared" si="1"/>
        <v>5.7461767755313635E-2</v>
      </c>
      <c r="F74" s="138">
        <v>70</v>
      </c>
      <c r="G74" s="138">
        <v>10000</v>
      </c>
      <c r="H74" s="3"/>
    </row>
    <row r="75" spans="1:8" x14ac:dyDescent="0.25">
      <c r="A75" s="136" t="s">
        <v>822</v>
      </c>
      <c r="B75" s="136" t="s">
        <v>823</v>
      </c>
      <c r="C75" s="137">
        <v>7094</v>
      </c>
      <c r="D75" s="137">
        <v>116362</v>
      </c>
      <c r="E75" s="78">
        <f t="shared" si="1"/>
        <v>5.7461767755313635E-2</v>
      </c>
      <c r="F75" s="138">
        <v>1</v>
      </c>
      <c r="G75" s="138">
        <v>12</v>
      </c>
      <c r="H75" s="3"/>
    </row>
    <row r="76" spans="1:8" x14ac:dyDescent="0.25">
      <c r="A76" s="136" t="s">
        <v>824</v>
      </c>
      <c r="B76" s="136" t="s">
        <v>825</v>
      </c>
      <c r="C76" s="137">
        <v>12600</v>
      </c>
      <c r="D76" s="137">
        <v>110856</v>
      </c>
      <c r="E76" s="78">
        <f t="shared" si="1"/>
        <v>0.1020606531881804</v>
      </c>
      <c r="F76" s="138"/>
      <c r="G76" s="138"/>
      <c r="H76" s="3"/>
    </row>
    <row r="77" spans="1:8" x14ac:dyDescent="0.25">
      <c r="A77" s="136" t="s">
        <v>826</v>
      </c>
      <c r="B77" s="136" t="s">
        <v>827</v>
      </c>
      <c r="C77" s="137">
        <v>1283</v>
      </c>
      <c r="D77" s="137">
        <v>122173</v>
      </c>
      <c r="E77" s="78">
        <f t="shared" si="1"/>
        <v>1.0392366511145671E-2</v>
      </c>
      <c r="F77" s="138">
        <v>100</v>
      </c>
      <c r="G77" s="138">
        <v>3385</v>
      </c>
      <c r="H77" s="3"/>
    </row>
    <row r="78" spans="1:8" x14ac:dyDescent="0.25">
      <c r="A78" s="136" t="s">
        <v>828</v>
      </c>
      <c r="B78" s="136" t="s">
        <v>829</v>
      </c>
      <c r="C78" s="137">
        <v>1283</v>
      </c>
      <c r="D78" s="137">
        <v>122173</v>
      </c>
      <c r="E78" s="78">
        <f t="shared" si="1"/>
        <v>1.0392366511145671E-2</v>
      </c>
      <c r="F78" s="138">
        <v>1</v>
      </c>
      <c r="G78" s="138">
        <v>12</v>
      </c>
      <c r="H78" s="3"/>
    </row>
    <row r="79" spans="1:8" x14ac:dyDescent="0.25">
      <c r="A79" s="136" t="s">
        <v>830</v>
      </c>
      <c r="B79" s="136" t="s">
        <v>831</v>
      </c>
      <c r="C79" s="137">
        <v>241</v>
      </c>
      <c r="D79" s="137">
        <v>123215</v>
      </c>
      <c r="E79" s="78">
        <f t="shared" si="1"/>
        <v>1.9521124935199586E-3</v>
      </c>
      <c r="F79" s="138"/>
      <c r="G79" s="138"/>
      <c r="H79" s="3"/>
    </row>
    <row r="80" spans="1:8" x14ac:dyDescent="0.25">
      <c r="A80" s="136" t="s">
        <v>832</v>
      </c>
      <c r="B80" s="136" t="s">
        <v>833</v>
      </c>
      <c r="C80" s="137">
        <v>96</v>
      </c>
      <c r="D80" s="137">
        <v>123360</v>
      </c>
      <c r="E80" s="78">
        <f t="shared" si="1"/>
        <v>7.776049766718507E-4</v>
      </c>
      <c r="F80" s="138"/>
      <c r="G80" s="138"/>
      <c r="H80" s="3"/>
    </row>
    <row r="81" spans="1:8" ht="24" x14ac:dyDescent="0.25">
      <c r="A81" s="136" t="s">
        <v>834</v>
      </c>
      <c r="B81" s="136" t="s">
        <v>835</v>
      </c>
      <c r="C81" s="137">
        <v>66</v>
      </c>
      <c r="D81" s="137">
        <v>123390</v>
      </c>
      <c r="E81" s="78">
        <f t="shared" si="1"/>
        <v>5.3460342146189731E-4</v>
      </c>
      <c r="F81" s="138"/>
      <c r="G81" s="138"/>
      <c r="H81" s="3"/>
    </row>
    <row r="82" spans="1:8" ht="24" x14ac:dyDescent="0.25">
      <c r="A82" s="136" t="s">
        <v>836</v>
      </c>
      <c r="B82" s="136" t="s">
        <v>837</v>
      </c>
      <c r="C82" s="137">
        <v>18660</v>
      </c>
      <c r="D82" s="137">
        <v>104796</v>
      </c>
      <c r="E82" s="78">
        <f t="shared" si="1"/>
        <v>0.15114696734059099</v>
      </c>
      <c r="F82" s="138"/>
      <c r="G82" s="138"/>
      <c r="H82" s="3"/>
    </row>
    <row r="83" spans="1:8" x14ac:dyDescent="0.25">
      <c r="A83" s="136" t="s">
        <v>838</v>
      </c>
      <c r="B83" s="136" t="s">
        <v>839</v>
      </c>
      <c r="C83" s="137">
        <v>402</v>
      </c>
      <c r="D83" s="137">
        <v>123054</v>
      </c>
      <c r="E83" s="78">
        <f t="shared" si="1"/>
        <v>3.2562208398133749E-3</v>
      </c>
      <c r="F83" s="138"/>
      <c r="G83" s="138"/>
      <c r="H83" s="3"/>
    </row>
    <row r="84" spans="1:8" x14ac:dyDescent="0.25">
      <c r="A84" s="136" t="s">
        <v>840</v>
      </c>
      <c r="B84" s="136" t="s">
        <v>841</v>
      </c>
      <c r="C84" s="137">
        <v>241</v>
      </c>
      <c r="D84" s="137">
        <v>123215</v>
      </c>
      <c r="E84" s="78">
        <f t="shared" si="1"/>
        <v>1.9521124935199586E-3</v>
      </c>
      <c r="F84" s="138">
        <v>1</v>
      </c>
      <c r="G84" s="138">
        <v>12</v>
      </c>
      <c r="H84" s="3"/>
    </row>
    <row r="85" spans="1:8" x14ac:dyDescent="0.25">
      <c r="A85" s="136" t="s">
        <v>842</v>
      </c>
      <c r="B85" s="136" t="s">
        <v>843</v>
      </c>
      <c r="C85" s="137">
        <v>241</v>
      </c>
      <c r="D85" s="137">
        <v>123215</v>
      </c>
      <c r="E85" s="78">
        <f t="shared" si="1"/>
        <v>1.9521124935199586E-3</v>
      </c>
      <c r="F85" s="138">
        <v>7658</v>
      </c>
      <c r="G85" s="138">
        <v>35000</v>
      </c>
      <c r="H85" s="3"/>
    </row>
    <row r="86" spans="1:8" x14ac:dyDescent="0.25">
      <c r="A86" s="136" t="s">
        <v>844</v>
      </c>
      <c r="B86" s="136" t="s">
        <v>845</v>
      </c>
      <c r="C86" s="137">
        <v>402</v>
      </c>
      <c r="D86" s="137">
        <v>123054</v>
      </c>
      <c r="E86" s="78">
        <f t="shared" si="1"/>
        <v>3.2562208398133749E-3</v>
      </c>
      <c r="F86" s="138"/>
      <c r="G86" s="138"/>
      <c r="H86" s="3"/>
    </row>
    <row r="87" spans="1:8" x14ac:dyDescent="0.25">
      <c r="A87" s="136" t="s">
        <v>846</v>
      </c>
      <c r="B87" s="136" t="s">
        <v>847</v>
      </c>
      <c r="C87" s="137">
        <v>264</v>
      </c>
      <c r="D87" s="137">
        <v>123192</v>
      </c>
      <c r="E87" s="78">
        <f t="shared" si="1"/>
        <v>2.1384136858475893E-3</v>
      </c>
      <c r="F87" s="138">
        <v>1</v>
      </c>
      <c r="G87" s="138">
        <v>12</v>
      </c>
      <c r="H87" s="3"/>
    </row>
    <row r="88" spans="1:8" x14ac:dyDescent="0.25">
      <c r="A88" s="136" t="s">
        <v>848</v>
      </c>
      <c r="B88" s="136" t="s">
        <v>849</v>
      </c>
      <c r="C88" s="137">
        <v>264</v>
      </c>
      <c r="D88" s="137">
        <v>123192</v>
      </c>
      <c r="E88" s="78">
        <f t="shared" si="1"/>
        <v>2.1384136858475893E-3</v>
      </c>
      <c r="F88" s="138">
        <v>950</v>
      </c>
      <c r="G88" s="138">
        <v>5000</v>
      </c>
      <c r="H88" s="3"/>
    </row>
    <row r="89" spans="1:8" x14ac:dyDescent="0.25">
      <c r="A89" s="136" t="s">
        <v>850</v>
      </c>
      <c r="B89" s="136" t="s">
        <v>851</v>
      </c>
      <c r="C89" s="137">
        <v>402</v>
      </c>
      <c r="D89" s="137">
        <v>123054</v>
      </c>
      <c r="E89" s="78">
        <f t="shared" si="1"/>
        <v>3.2562208398133749E-3</v>
      </c>
      <c r="F89" s="138"/>
      <c r="G89" s="138"/>
      <c r="H89" s="3"/>
    </row>
    <row r="90" spans="1:8" x14ac:dyDescent="0.25">
      <c r="A90" s="136" t="s">
        <v>852</v>
      </c>
      <c r="B90" s="136" t="s">
        <v>853</v>
      </c>
      <c r="C90" s="137">
        <v>40</v>
      </c>
      <c r="D90" s="137">
        <v>123416</v>
      </c>
      <c r="E90" s="78">
        <f t="shared" si="1"/>
        <v>3.2400207361327112E-4</v>
      </c>
      <c r="F90" s="138">
        <v>4</v>
      </c>
      <c r="G90" s="138">
        <v>12</v>
      </c>
      <c r="H90" s="3"/>
    </row>
    <row r="91" spans="1:8" x14ac:dyDescent="0.25">
      <c r="A91" s="136" t="s">
        <v>854</v>
      </c>
      <c r="B91" s="136" t="s">
        <v>855</v>
      </c>
      <c r="C91" s="137">
        <v>40</v>
      </c>
      <c r="D91" s="137">
        <v>123416</v>
      </c>
      <c r="E91" s="78">
        <f t="shared" si="1"/>
        <v>3.2400207361327112E-4</v>
      </c>
      <c r="F91" s="138">
        <v>210</v>
      </c>
      <c r="G91" s="138">
        <v>17947</v>
      </c>
      <c r="H91" s="3"/>
    </row>
    <row r="92" spans="1:8" x14ac:dyDescent="0.25">
      <c r="A92" s="136" t="s">
        <v>856</v>
      </c>
      <c r="B92" s="136" t="s">
        <v>857</v>
      </c>
      <c r="C92" s="137">
        <v>402</v>
      </c>
      <c r="D92" s="137">
        <v>123054</v>
      </c>
      <c r="E92" s="78">
        <f t="shared" si="1"/>
        <v>3.2562208398133749E-3</v>
      </c>
      <c r="F92" s="138"/>
      <c r="G92" s="138"/>
      <c r="H92" s="3"/>
    </row>
    <row r="93" spans="1:8" x14ac:dyDescent="0.25">
      <c r="A93" s="136" t="s">
        <v>858</v>
      </c>
      <c r="B93" s="136" t="s">
        <v>859</v>
      </c>
      <c r="C93" s="137">
        <v>11</v>
      </c>
      <c r="D93" s="137">
        <v>123445</v>
      </c>
      <c r="E93" s="78">
        <f t="shared" si="1"/>
        <v>8.9100570243649566E-5</v>
      </c>
      <c r="F93" s="138">
        <v>1600</v>
      </c>
      <c r="G93" s="138">
        <v>16000</v>
      </c>
      <c r="H93" s="3"/>
    </row>
    <row r="94" spans="1:8" ht="24" x14ac:dyDescent="0.25">
      <c r="A94" s="136" t="s">
        <v>860</v>
      </c>
      <c r="B94" s="136" t="s">
        <v>861</v>
      </c>
      <c r="C94" s="137">
        <v>16</v>
      </c>
      <c r="D94" s="137">
        <v>123440</v>
      </c>
      <c r="E94" s="78">
        <f t="shared" si="1"/>
        <v>1.2960082944530845E-4</v>
      </c>
      <c r="F94" s="138"/>
      <c r="G94" s="138"/>
      <c r="H94" s="3"/>
    </row>
    <row r="95" spans="1:8" ht="24" x14ac:dyDescent="0.25">
      <c r="A95" s="136" t="s">
        <v>862</v>
      </c>
      <c r="B95" s="136" t="s">
        <v>863</v>
      </c>
      <c r="C95" s="137">
        <v>32</v>
      </c>
      <c r="D95" s="137">
        <v>123424</v>
      </c>
      <c r="E95" s="78">
        <f t="shared" si="1"/>
        <v>2.592016588906169E-4</v>
      </c>
      <c r="F95" s="138"/>
      <c r="G95" s="138"/>
      <c r="H95" s="3"/>
    </row>
    <row r="96" spans="1:8" x14ac:dyDescent="0.25">
      <c r="A96" s="136" t="s">
        <v>864</v>
      </c>
      <c r="B96" s="136" t="s">
        <v>865</v>
      </c>
      <c r="C96" s="137">
        <v>80</v>
      </c>
      <c r="D96" s="137">
        <v>123376</v>
      </c>
      <c r="E96" s="78">
        <f t="shared" si="1"/>
        <v>6.4800414722654225E-4</v>
      </c>
      <c r="F96" s="138"/>
      <c r="G96" s="138"/>
      <c r="H96" s="3"/>
    </row>
    <row r="97" spans="1:8" x14ac:dyDescent="0.25">
      <c r="A97" s="136" t="s">
        <v>866</v>
      </c>
      <c r="B97" s="136" t="s">
        <v>867</v>
      </c>
      <c r="C97" s="137">
        <v>26</v>
      </c>
      <c r="D97" s="137">
        <v>123430</v>
      </c>
      <c r="E97" s="78">
        <f t="shared" si="1"/>
        <v>2.1060134784862624E-4</v>
      </c>
      <c r="F97" s="138"/>
      <c r="G97" s="138"/>
      <c r="H97" s="3"/>
    </row>
    <row r="98" spans="1:8" x14ac:dyDescent="0.25">
      <c r="A98" s="136" t="s">
        <v>868</v>
      </c>
      <c r="B98" s="136" t="s">
        <v>869</v>
      </c>
      <c r="C98" s="137">
        <v>294</v>
      </c>
      <c r="D98" s="137">
        <v>123162</v>
      </c>
      <c r="E98" s="78">
        <f t="shared" si="1"/>
        <v>2.3814152410575429E-3</v>
      </c>
      <c r="F98" s="138"/>
      <c r="G98" s="138"/>
      <c r="H98" s="3"/>
    </row>
    <row r="99" spans="1:8" x14ac:dyDescent="0.25">
      <c r="A99" s="136" t="s">
        <v>870</v>
      </c>
      <c r="B99" s="136" t="s">
        <v>871</v>
      </c>
      <c r="C99" s="137">
        <v>19062</v>
      </c>
      <c r="D99" s="137">
        <v>104394</v>
      </c>
      <c r="E99" s="78">
        <f t="shared" si="1"/>
        <v>0.15440318818040435</v>
      </c>
      <c r="F99" s="138"/>
      <c r="G99" s="138"/>
      <c r="H99" s="3"/>
    </row>
    <row r="100" spans="1:8" x14ac:dyDescent="0.25">
      <c r="A100" s="136" t="s">
        <v>872</v>
      </c>
      <c r="B100" s="136" t="s">
        <v>873</v>
      </c>
      <c r="C100" s="137">
        <v>3884</v>
      </c>
      <c r="D100" s="137">
        <v>119572</v>
      </c>
      <c r="E100" s="78">
        <f t="shared" si="1"/>
        <v>3.146060134784863E-2</v>
      </c>
      <c r="F100" s="138">
        <v>1</v>
      </c>
      <c r="G100" s="138">
        <v>12</v>
      </c>
      <c r="H100" s="3"/>
    </row>
    <row r="101" spans="1:8" x14ac:dyDescent="0.25">
      <c r="A101" s="136" t="s">
        <v>874</v>
      </c>
      <c r="B101" s="136" t="s">
        <v>875</v>
      </c>
      <c r="C101" s="137">
        <v>3884</v>
      </c>
      <c r="D101" s="137">
        <v>119572</v>
      </c>
      <c r="E101" s="78">
        <f t="shared" si="1"/>
        <v>3.146060134784863E-2</v>
      </c>
      <c r="F101" s="138">
        <v>100</v>
      </c>
      <c r="G101" s="138">
        <v>30800</v>
      </c>
      <c r="H101" s="3"/>
    </row>
    <row r="102" spans="1:8" x14ac:dyDescent="0.25">
      <c r="A102" s="136" t="s">
        <v>876</v>
      </c>
      <c r="B102" s="136" t="s">
        <v>877</v>
      </c>
      <c r="C102" s="137">
        <v>19062</v>
      </c>
      <c r="D102" s="137">
        <v>104394</v>
      </c>
      <c r="E102" s="78">
        <f t="shared" si="1"/>
        <v>0.15440318818040435</v>
      </c>
      <c r="F102" s="138"/>
      <c r="G102" s="138"/>
      <c r="H102" s="3"/>
    </row>
    <row r="103" spans="1:8" ht="24" x14ac:dyDescent="0.25">
      <c r="A103" s="136" t="s">
        <v>878</v>
      </c>
      <c r="B103" s="136" t="s">
        <v>879</v>
      </c>
      <c r="C103" s="137">
        <v>425</v>
      </c>
      <c r="D103" s="137">
        <v>123031</v>
      </c>
      <c r="E103" s="78">
        <f t="shared" si="1"/>
        <v>3.4425220321410055E-3</v>
      </c>
      <c r="F103" s="138">
        <v>1</v>
      </c>
      <c r="G103" s="138">
        <v>12</v>
      </c>
      <c r="H103" s="3"/>
    </row>
    <row r="104" spans="1:8" x14ac:dyDescent="0.25">
      <c r="A104" s="136" t="s">
        <v>880</v>
      </c>
      <c r="B104" s="136" t="s">
        <v>881</v>
      </c>
      <c r="C104" s="137">
        <v>425</v>
      </c>
      <c r="D104" s="137">
        <v>123031</v>
      </c>
      <c r="E104" s="78">
        <f t="shared" si="1"/>
        <v>3.4425220321410055E-3</v>
      </c>
      <c r="F104" s="138">
        <v>5200</v>
      </c>
      <c r="G104" s="138">
        <v>40800</v>
      </c>
      <c r="H104" s="3"/>
    </row>
    <row r="105" spans="1:8" x14ac:dyDescent="0.25">
      <c r="A105" s="136" t="s">
        <v>882</v>
      </c>
      <c r="B105" s="136" t="s">
        <v>883</v>
      </c>
      <c r="C105" s="137">
        <v>19062</v>
      </c>
      <c r="D105" s="137">
        <v>104394</v>
      </c>
      <c r="E105" s="78">
        <f t="shared" si="1"/>
        <v>0.15440318818040435</v>
      </c>
      <c r="F105" s="138"/>
      <c r="G105" s="138"/>
      <c r="H105" s="3"/>
    </row>
    <row r="106" spans="1:8" ht="24" x14ac:dyDescent="0.25">
      <c r="A106" s="136" t="s">
        <v>884</v>
      </c>
      <c r="B106" s="136" t="s">
        <v>885</v>
      </c>
      <c r="C106" s="137">
        <v>2019</v>
      </c>
      <c r="D106" s="137">
        <v>121437</v>
      </c>
      <c r="E106" s="78">
        <f t="shared" si="1"/>
        <v>1.6354004665629859E-2</v>
      </c>
      <c r="F106" s="138">
        <v>1</v>
      </c>
      <c r="G106" s="138">
        <v>12</v>
      </c>
      <c r="H106" s="3"/>
    </row>
    <row r="107" spans="1:8" x14ac:dyDescent="0.25">
      <c r="A107" s="136" t="s">
        <v>886</v>
      </c>
      <c r="B107" s="136" t="s">
        <v>887</v>
      </c>
      <c r="C107" s="137">
        <v>2019</v>
      </c>
      <c r="D107" s="137">
        <v>121437</v>
      </c>
      <c r="E107" s="78">
        <f t="shared" si="1"/>
        <v>1.6354004665629859E-2</v>
      </c>
      <c r="F107" s="138">
        <v>5200</v>
      </c>
      <c r="G107" s="138">
        <v>30784</v>
      </c>
      <c r="H107" s="3"/>
    </row>
    <row r="108" spans="1:8" ht="24" x14ac:dyDescent="0.25">
      <c r="A108" s="136" t="s">
        <v>888</v>
      </c>
      <c r="B108" s="136" t="s">
        <v>889</v>
      </c>
      <c r="C108" s="137">
        <v>19062</v>
      </c>
      <c r="D108" s="137">
        <v>104394</v>
      </c>
      <c r="E108" s="78">
        <f t="shared" si="1"/>
        <v>0.15440318818040435</v>
      </c>
      <c r="F108" s="138"/>
      <c r="G108" s="138"/>
      <c r="H108" s="3"/>
    </row>
    <row r="109" spans="1:8" ht="24" x14ac:dyDescent="0.25">
      <c r="A109" s="136" t="s">
        <v>890</v>
      </c>
      <c r="B109" s="136" t="s">
        <v>891</v>
      </c>
      <c r="C109" s="137">
        <v>3220</v>
      </c>
      <c r="D109" s="137">
        <v>120236</v>
      </c>
      <c r="E109" s="78">
        <f t="shared" si="1"/>
        <v>2.6082166925868327E-2</v>
      </c>
      <c r="F109" s="138">
        <v>1</v>
      </c>
      <c r="G109" s="138">
        <v>9</v>
      </c>
      <c r="H109" s="3"/>
    </row>
    <row r="110" spans="1:8" ht="24" x14ac:dyDescent="0.25">
      <c r="A110" s="136" t="s">
        <v>892</v>
      </c>
      <c r="B110" s="136" t="s">
        <v>893</v>
      </c>
      <c r="C110" s="137">
        <v>3220</v>
      </c>
      <c r="D110" s="137">
        <v>120236</v>
      </c>
      <c r="E110" s="78">
        <f t="shared" si="1"/>
        <v>2.6082166925868327E-2</v>
      </c>
      <c r="F110" s="138">
        <v>5200</v>
      </c>
      <c r="G110" s="138">
        <v>28078</v>
      </c>
      <c r="H110" s="3"/>
    </row>
    <row r="111" spans="1:8" x14ac:dyDescent="0.25">
      <c r="A111" s="136" t="s">
        <v>894</v>
      </c>
      <c r="B111" s="136" t="s">
        <v>895</v>
      </c>
      <c r="C111" s="137">
        <v>74</v>
      </c>
      <c r="D111" s="137">
        <v>123382</v>
      </c>
      <c r="E111" s="78">
        <f t="shared" si="1"/>
        <v>5.9940383618455159E-4</v>
      </c>
      <c r="F111" s="138"/>
      <c r="G111" s="138"/>
      <c r="H111" s="3"/>
    </row>
    <row r="112" spans="1:8" x14ac:dyDescent="0.25">
      <c r="A112" s="136" t="s">
        <v>896</v>
      </c>
      <c r="B112" s="136" t="s">
        <v>897</v>
      </c>
      <c r="C112" s="137">
        <v>497</v>
      </c>
      <c r="D112" s="137">
        <v>122959</v>
      </c>
      <c r="E112" s="78">
        <f t="shared" si="1"/>
        <v>4.0257257646448934E-3</v>
      </c>
      <c r="F112" s="138"/>
      <c r="G112" s="138"/>
      <c r="H112" s="3"/>
    </row>
    <row r="113" spans="1:8" x14ac:dyDescent="0.25">
      <c r="A113" s="136" t="s">
        <v>898</v>
      </c>
      <c r="B113" s="136" t="s">
        <v>899</v>
      </c>
      <c r="C113" s="137">
        <v>67</v>
      </c>
      <c r="D113" s="137">
        <v>123389</v>
      </c>
      <c r="E113" s="78">
        <f t="shared" si="1"/>
        <v>5.4270347330222918E-4</v>
      </c>
      <c r="F113" s="138"/>
      <c r="G113" s="138"/>
      <c r="H113" s="3"/>
    </row>
    <row r="114" spans="1:8" x14ac:dyDescent="0.25">
      <c r="A114" s="136" t="s">
        <v>900</v>
      </c>
      <c r="B114" s="136" t="s">
        <v>901</v>
      </c>
      <c r="C114" s="137">
        <v>20</v>
      </c>
      <c r="D114" s="137">
        <v>123436</v>
      </c>
      <c r="E114" s="78">
        <f t="shared" si="1"/>
        <v>1.6200103680663556E-4</v>
      </c>
      <c r="F114" s="138"/>
      <c r="G114" s="138"/>
      <c r="H114" s="3"/>
    </row>
    <row r="115" spans="1:8" x14ac:dyDescent="0.25">
      <c r="A115" s="136" t="s">
        <v>902</v>
      </c>
      <c r="B115" s="136" t="s">
        <v>903</v>
      </c>
      <c r="C115" s="137">
        <v>199</v>
      </c>
      <c r="D115" s="137">
        <v>123257</v>
      </c>
      <c r="E115" s="78">
        <f t="shared" si="1"/>
        <v>1.6119103162260239E-3</v>
      </c>
      <c r="F115" s="138"/>
      <c r="G115" s="138"/>
      <c r="H115" s="3"/>
    </row>
    <row r="116" spans="1:8" x14ac:dyDescent="0.25">
      <c r="A116" s="136" t="s">
        <v>904</v>
      </c>
      <c r="B116" s="136" t="s">
        <v>905</v>
      </c>
      <c r="C116" s="137">
        <v>85</v>
      </c>
      <c r="D116" s="137">
        <v>123371</v>
      </c>
      <c r="E116" s="78">
        <f t="shared" si="1"/>
        <v>6.8850440642820115E-4</v>
      </c>
      <c r="F116" s="138"/>
      <c r="G116" s="138"/>
      <c r="H116" s="3"/>
    </row>
    <row r="117" spans="1:8" x14ac:dyDescent="0.25">
      <c r="A117" s="136" t="s">
        <v>906</v>
      </c>
      <c r="B117" s="136" t="s">
        <v>907</v>
      </c>
      <c r="C117" s="137">
        <v>177</v>
      </c>
      <c r="D117" s="137">
        <v>123279</v>
      </c>
      <c r="E117" s="78">
        <f t="shared" si="1"/>
        <v>1.4337091757387248E-3</v>
      </c>
      <c r="F117" s="138"/>
      <c r="G117" s="138"/>
      <c r="H117" s="3"/>
    </row>
    <row r="118" spans="1:8" ht="24" x14ac:dyDescent="0.25">
      <c r="A118" s="136" t="s">
        <v>908</v>
      </c>
      <c r="B118" s="136" t="s">
        <v>909</v>
      </c>
      <c r="C118" s="137">
        <v>18120</v>
      </c>
      <c r="D118" s="137">
        <v>105336</v>
      </c>
      <c r="E118" s="78">
        <f t="shared" si="1"/>
        <v>0.14677293934681182</v>
      </c>
      <c r="F118" s="138"/>
      <c r="G118" s="138"/>
      <c r="H118" s="3"/>
    </row>
    <row r="119" spans="1:8" x14ac:dyDescent="0.25">
      <c r="A119" s="136" t="s">
        <v>910</v>
      </c>
      <c r="B119" s="136" t="s">
        <v>911</v>
      </c>
      <c r="C119" s="137">
        <v>942</v>
      </c>
      <c r="D119" s="137">
        <v>122514</v>
      </c>
      <c r="E119" s="78">
        <f t="shared" si="1"/>
        <v>7.6302488335925353E-3</v>
      </c>
      <c r="F119" s="138">
        <v>200</v>
      </c>
      <c r="G119" s="138">
        <v>340000</v>
      </c>
      <c r="H119" s="3"/>
    </row>
    <row r="120" spans="1:8" ht="24" x14ac:dyDescent="0.25">
      <c r="A120" s="136" t="s">
        <v>912</v>
      </c>
      <c r="B120" s="136" t="s">
        <v>913</v>
      </c>
      <c r="C120" s="137">
        <v>9271</v>
      </c>
      <c r="D120" s="137">
        <v>114185</v>
      </c>
      <c r="E120" s="78">
        <f t="shared" si="1"/>
        <v>7.5095580611715909E-2</v>
      </c>
      <c r="F120" s="138"/>
      <c r="G120" s="138"/>
      <c r="H120" s="3"/>
    </row>
    <row r="121" spans="1:8" x14ac:dyDescent="0.25">
      <c r="A121" s="136" t="s">
        <v>914</v>
      </c>
      <c r="B121" s="136" t="s">
        <v>915</v>
      </c>
      <c r="C121" s="137">
        <v>161</v>
      </c>
      <c r="D121" s="137">
        <v>123295</v>
      </c>
      <c r="E121" s="78">
        <f t="shared" si="1"/>
        <v>1.3041083462934163E-3</v>
      </c>
      <c r="F121" s="138">
        <v>300</v>
      </c>
      <c r="G121" s="138">
        <v>80000</v>
      </c>
      <c r="H121" s="3"/>
    </row>
    <row r="122" spans="1:8" x14ac:dyDescent="0.25">
      <c r="A122" s="136" t="s">
        <v>916</v>
      </c>
      <c r="B122" s="136" t="s">
        <v>917</v>
      </c>
      <c r="C122" s="137">
        <v>19</v>
      </c>
      <c r="D122" s="137">
        <v>123437</v>
      </c>
      <c r="E122" s="78">
        <f t="shared" si="1"/>
        <v>1.5390098496630378E-4</v>
      </c>
      <c r="F122" s="138">
        <v>1</v>
      </c>
      <c r="G122" s="138">
        <v>12</v>
      </c>
      <c r="H122" s="3"/>
    </row>
    <row r="123" spans="1:8" x14ac:dyDescent="0.25">
      <c r="A123" s="136" t="s">
        <v>918</v>
      </c>
      <c r="B123" s="136" t="s">
        <v>919</v>
      </c>
      <c r="C123" s="137">
        <v>19</v>
      </c>
      <c r="D123" s="137">
        <v>123437</v>
      </c>
      <c r="E123" s="78">
        <f t="shared" si="1"/>
        <v>1.5390098496630378E-4</v>
      </c>
      <c r="F123" s="138">
        <v>500</v>
      </c>
      <c r="G123" s="138">
        <v>15000</v>
      </c>
      <c r="H123" s="3"/>
    </row>
    <row r="124" spans="1:8" x14ac:dyDescent="0.25">
      <c r="A124" s="140" t="s">
        <v>920</v>
      </c>
      <c r="B124" s="141" t="s">
        <v>921</v>
      </c>
      <c r="C124" s="142">
        <v>104086</v>
      </c>
      <c r="D124" s="142">
        <v>19370</v>
      </c>
      <c r="E124" s="78">
        <f t="shared" si="1"/>
        <v>0.84310199585277346</v>
      </c>
      <c r="F124" s="143"/>
      <c r="G124" s="143"/>
      <c r="H124" s="3"/>
    </row>
    <row r="125" spans="1:8" x14ac:dyDescent="0.25">
      <c r="A125" s="144" t="s">
        <v>922</v>
      </c>
      <c r="B125" s="145" t="s">
        <v>923</v>
      </c>
      <c r="C125" s="146">
        <v>104086</v>
      </c>
      <c r="D125" s="146">
        <v>19370</v>
      </c>
      <c r="E125" s="78">
        <f t="shared" si="1"/>
        <v>0.84310199585277346</v>
      </c>
      <c r="F125" s="147"/>
      <c r="G125" s="147"/>
      <c r="H125" s="3"/>
    </row>
    <row r="126" spans="1:8" x14ac:dyDescent="0.25">
      <c r="A126" s="144" t="s">
        <v>924</v>
      </c>
      <c r="B126" s="145" t="s">
        <v>925</v>
      </c>
      <c r="C126" s="146">
        <v>104086</v>
      </c>
      <c r="D126" s="146">
        <v>19370</v>
      </c>
      <c r="E126" s="78">
        <f t="shared" si="1"/>
        <v>0.84310199585277346</v>
      </c>
      <c r="F126" s="147">
        <v>0</v>
      </c>
      <c r="G126" s="147">
        <v>23</v>
      </c>
      <c r="H126" s="3"/>
    </row>
    <row r="127" spans="1:8" x14ac:dyDescent="0.25">
      <c r="A127" s="144" t="s">
        <v>926</v>
      </c>
      <c r="B127" s="145" t="s">
        <v>927</v>
      </c>
      <c r="C127" s="146">
        <v>104086</v>
      </c>
      <c r="D127" s="146">
        <v>19370</v>
      </c>
      <c r="E127" s="78">
        <f t="shared" si="1"/>
        <v>0.84310199585277346</v>
      </c>
      <c r="F127" s="147">
        <v>0</v>
      </c>
      <c r="G127" s="147">
        <v>59</v>
      </c>
      <c r="H127" s="3"/>
    </row>
    <row r="128" spans="1:8" x14ac:dyDescent="0.25">
      <c r="A128" s="144" t="s">
        <v>928</v>
      </c>
      <c r="B128" s="145" t="s">
        <v>929</v>
      </c>
      <c r="C128" s="146">
        <v>104086</v>
      </c>
      <c r="D128" s="146">
        <v>19370</v>
      </c>
      <c r="E128" s="78">
        <f t="shared" si="1"/>
        <v>0.84310199585277346</v>
      </c>
      <c r="F128" s="147">
        <v>2</v>
      </c>
      <c r="G128" s="147">
        <v>23</v>
      </c>
      <c r="H128" s="3"/>
    </row>
    <row r="129" spans="1:8" x14ac:dyDescent="0.25">
      <c r="A129" s="144" t="s">
        <v>930</v>
      </c>
      <c r="B129" s="145" t="s">
        <v>931</v>
      </c>
      <c r="C129" s="146">
        <v>104086</v>
      </c>
      <c r="D129" s="146">
        <v>19370</v>
      </c>
      <c r="E129" s="78">
        <f t="shared" si="1"/>
        <v>0.84310199585277346</v>
      </c>
      <c r="F129" s="147">
        <v>0</v>
      </c>
      <c r="G129" s="147">
        <v>59</v>
      </c>
      <c r="H129" s="3"/>
    </row>
    <row r="130" spans="1:8" x14ac:dyDescent="0.25">
      <c r="A130" s="144" t="s">
        <v>932</v>
      </c>
      <c r="B130" s="145" t="s">
        <v>933</v>
      </c>
      <c r="C130" s="146">
        <v>104086</v>
      </c>
      <c r="D130" s="146">
        <v>19370</v>
      </c>
      <c r="E130" s="78">
        <f t="shared" si="1"/>
        <v>0.84310199585277346</v>
      </c>
      <c r="F130" s="147"/>
      <c r="G130" s="147"/>
      <c r="H130" s="3"/>
    </row>
    <row r="131" spans="1:8" ht="24" x14ac:dyDescent="0.25">
      <c r="A131" s="144" t="s">
        <v>934</v>
      </c>
      <c r="B131" s="145" t="s">
        <v>935</v>
      </c>
      <c r="C131" s="146">
        <v>104086</v>
      </c>
      <c r="D131" s="146">
        <v>19370</v>
      </c>
      <c r="E131" s="78">
        <f t="shared" si="1"/>
        <v>0.84310199585277346</v>
      </c>
      <c r="F131" s="147">
        <v>16</v>
      </c>
      <c r="G131" s="147">
        <v>99</v>
      </c>
      <c r="H131" s="3"/>
    </row>
    <row r="132" spans="1:8" x14ac:dyDescent="0.25">
      <c r="A132" s="144" t="s">
        <v>936</v>
      </c>
      <c r="B132" s="145" t="s">
        <v>693</v>
      </c>
      <c r="C132" s="146">
        <v>6196</v>
      </c>
      <c r="D132" s="146">
        <v>117260</v>
      </c>
      <c r="E132" s="78">
        <f t="shared" si="1"/>
        <v>5.0187921202695697E-2</v>
      </c>
      <c r="F132" s="147"/>
      <c r="G132" s="147"/>
      <c r="H132" s="3"/>
    </row>
    <row r="133" spans="1:8" x14ac:dyDescent="0.25">
      <c r="A133" s="144" t="s">
        <v>937</v>
      </c>
      <c r="B133" s="145" t="s">
        <v>697</v>
      </c>
      <c r="C133" s="146">
        <v>6196</v>
      </c>
      <c r="D133" s="146">
        <v>117260</v>
      </c>
      <c r="E133" s="78">
        <f t="shared" ref="E133:E196" si="2">C133/123456</f>
        <v>5.0187921202695697E-2</v>
      </c>
      <c r="F133" s="147"/>
      <c r="G133" s="147"/>
      <c r="H133" s="3"/>
    </row>
    <row r="134" spans="1:8" x14ac:dyDescent="0.25">
      <c r="A134" s="144" t="s">
        <v>938</v>
      </c>
      <c r="B134" s="145" t="s">
        <v>699</v>
      </c>
      <c r="C134" s="146">
        <v>780</v>
      </c>
      <c r="D134" s="146">
        <v>122676</v>
      </c>
      <c r="E134" s="78">
        <f t="shared" si="2"/>
        <v>6.3180404354587867E-3</v>
      </c>
      <c r="F134" s="147"/>
      <c r="G134" s="147"/>
      <c r="H134" s="3"/>
    </row>
    <row r="135" spans="1:8" ht="24" x14ac:dyDescent="0.25">
      <c r="A135" s="144" t="s">
        <v>939</v>
      </c>
      <c r="B135" s="145" t="s">
        <v>940</v>
      </c>
      <c r="C135" s="146">
        <v>6196</v>
      </c>
      <c r="D135" s="146">
        <v>117260</v>
      </c>
      <c r="E135" s="78">
        <f t="shared" si="2"/>
        <v>5.0187921202695697E-2</v>
      </c>
      <c r="F135" s="147"/>
      <c r="G135" s="147"/>
      <c r="H135" s="3"/>
    </row>
    <row r="136" spans="1:8" ht="24" x14ac:dyDescent="0.25">
      <c r="A136" s="144" t="s">
        <v>941</v>
      </c>
      <c r="B136" s="145" t="s">
        <v>942</v>
      </c>
      <c r="C136" s="146">
        <v>413</v>
      </c>
      <c r="D136" s="146">
        <v>123043</v>
      </c>
      <c r="E136" s="78">
        <f t="shared" si="2"/>
        <v>3.3453214100570244E-3</v>
      </c>
      <c r="F136" s="147">
        <v>1</v>
      </c>
      <c r="G136" s="147">
        <v>12</v>
      </c>
      <c r="H136" s="3"/>
    </row>
    <row r="137" spans="1:8" ht="24" x14ac:dyDescent="0.25">
      <c r="A137" s="144" t="s">
        <v>943</v>
      </c>
      <c r="B137" s="145" t="s">
        <v>944</v>
      </c>
      <c r="C137" s="146">
        <v>413</v>
      </c>
      <c r="D137" s="146">
        <v>123043</v>
      </c>
      <c r="E137" s="78">
        <f t="shared" si="2"/>
        <v>3.3453214100570244E-3</v>
      </c>
      <c r="F137" s="147">
        <v>100</v>
      </c>
      <c r="G137" s="147">
        <v>24000</v>
      </c>
      <c r="H137" s="3"/>
    </row>
    <row r="138" spans="1:8" x14ac:dyDescent="0.25">
      <c r="A138" s="144" t="s">
        <v>945</v>
      </c>
      <c r="B138" s="145" t="s">
        <v>946</v>
      </c>
      <c r="C138" s="146">
        <v>104086</v>
      </c>
      <c r="D138" s="146">
        <v>19370</v>
      </c>
      <c r="E138" s="78">
        <f t="shared" si="2"/>
        <v>0.84310199585277346</v>
      </c>
      <c r="F138" s="147"/>
      <c r="G138" s="147"/>
      <c r="H138" s="3"/>
    </row>
    <row r="139" spans="1:8" x14ac:dyDescent="0.25">
      <c r="A139" s="144" t="s">
        <v>947</v>
      </c>
      <c r="B139" s="145" t="s">
        <v>948</v>
      </c>
      <c r="C139" s="146">
        <v>104086</v>
      </c>
      <c r="D139" s="146">
        <v>19370</v>
      </c>
      <c r="E139" s="78">
        <f t="shared" si="2"/>
        <v>0.84310199585277346</v>
      </c>
      <c r="F139" s="147"/>
      <c r="G139" s="147"/>
      <c r="H139" s="3"/>
    </row>
    <row r="140" spans="1:8" x14ac:dyDescent="0.25">
      <c r="A140" s="144" t="s">
        <v>949</v>
      </c>
      <c r="B140" s="145" t="s">
        <v>950</v>
      </c>
      <c r="C140" s="146">
        <v>104086</v>
      </c>
      <c r="D140" s="146">
        <v>19370</v>
      </c>
      <c r="E140" s="78">
        <f t="shared" si="2"/>
        <v>0.84310199585277346</v>
      </c>
      <c r="F140" s="147"/>
      <c r="G140" s="147"/>
      <c r="H140" s="3"/>
    </row>
    <row r="141" spans="1:8" x14ac:dyDescent="0.25">
      <c r="A141" s="144" t="s">
        <v>951</v>
      </c>
      <c r="B141" s="145" t="s">
        <v>952</v>
      </c>
      <c r="C141" s="146">
        <v>104086</v>
      </c>
      <c r="D141" s="146">
        <v>19370</v>
      </c>
      <c r="E141" s="78">
        <f t="shared" si="2"/>
        <v>0.84310199585277346</v>
      </c>
      <c r="F141" s="147"/>
      <c r="G141" s="147"/>
      <c r="H141" s="3"/>
    </row>
    <row r="142" spans="1:8" x14ac:dyDescent="0.25">
      <c r="A142" s="144" t="s">
        <v>953</v>
      </c>
      <c r="B142" s="145" t="s">
        <v>954</v>
      </c>
      <c r="C142" s="146">
        <v>104086</v>
      </c>
      <c r="D142" s="146">
        <v>19370</v>
      </c>
      <c r="E142" s="78">
        <f t="shared" si="2"/>
        <v>0.84310199585277346</v>
      </c>
      <c r="F142" s="147"/>
      <c r="G142" s="147"/>
      <c r="H142" s="3"/>
    </row>
    <row r="143" spans="1:8" x14ac:dyDescent="0.25">
      <c r="A143" s="144" t="s">
        <v>955</v>
      </c>
      <c r="B143" s="145" t="s">
        <v>956</v>
      </c>
      <c r="C143" s="146">
        <v>104086</v>
      </c>
      <c r="D143" s="146">
        <v>19370</v>
      </c>
      <c r="E143" s="78">
        <f t="shared" si="2"/>
        <v>0.84310199585277346</v>
      </c>
      <c r="F143" s="147"/>
      <c r="G143" s="147"/>
      <c r="H143" s="3"/>
    </row>
    <row r="144" spans="1:8" x14ac:dyDescent="0.25">
      <c r="A144" s="144" t="s">
        <v>957</v>
      </c>
      <c r="B144" s="145" t="s">
        <v>958</v>
      </c>
      <c r="C144" s="146">
        <v>104086</v>
      </c>
      <c r="D144" s="146">
        <v>19370</v>
      </c>
      <c r="E144" s="78">
        <f t="shared" si="2"/>
        <v>0.84310199585277346</v>
      </c>
      <c r="F144" s="147"/>
      <c r="G144" s="147"/>
      <c r="H144" s="3"/>
    </row>
    <row r="145" spans="1:8" x14ac:dyDescent="0.25">
      <c r="A145" s="144" t="s">
        <v>959</v>
      </c>
      <c r="B145" s="145" t="s">
        <v>960</v>
      </c>
      <c r="C145" s="146">
        <v>104086</v>
      </c>
      <c r="D145" s="146">
        <v>19370</v>
      </c>
      <c r="E145" s="78">
        <f t="shared" si="2"/>
        <v>0.84310199585277346</v>
      </c>
      <c r="F145" s="147"/>
      <c r="G145" s="147"/>
      <c r="H145" s="3"/>
    </row>
    <row r="146" spans="1:8" x14ac:dyDescent="0.25">
      <c r="A146" s="144" t="s">
        <v>961</v>
      </c>
      <c r="B146" s="145" t="s">
        <v>962</v>
      </c>
      <c r="C146" s="146">
        <v>104086</v>
      </c>
      <c r="D146" s="146">
        <v>19370</v>
      </c>
      <c r="E146" s="78">
        <f t="shared" si="2"/>
        <v>0.84310199585277346</v>
      </c>
      <c r="F146" s="147"/>
      <c r="G146" s="147"/>
      <c r="H146" s="3"/>
    </row>
    <row r="147" spans="1:8" x14ac:dyDescent="0.25">
      <c r="A147" s="144" t="s">
        <v>963</v>
      </c>
      <c r="B147" s="145" t="s">
        <v>964</v>
      </c>
      <c r="C147" s="146">
        <v>104086</v>
      </c>
      <c r="D147" s="146">
        <v>19370</v>
      </c>
      <c r="E147" s="78">
        <f t="shared" si="2"/>
        <v>0.84310199585277346</v>
      </c>
      <c r="F147" s="147"/>
      <c r="G147" s="147"/>
      <c r="H147" s="3"/>
    </row>
    <row r="148" spans="1:8" x14ac:dyDescent="0.25">
      <c r="A148" s="144" t="s">
        <v>965</v>
      </c>
      <c r="B148" s="145" t="s">
        <v>966</v>
      </c>
      <c r="C148" s="146">
        <v>104086</v>
      </c>
      <c r="D148" s="146">
        <v>19370</v>
      </c>
      <c r="E148" s="78">
        <f t="shared" si="2"/>
        <v>0.84310199585277346</v>
      </c>
      <c r="F148" s="147"/>
      <c r="G148" s="147"/>
      <c r="H148" s="3"/>
    </row>
    <row r="149" spans="1:8" x14ac:dyDescent="0.25">
      <c r="A149" s="144" t="s">
        <v>967</v>
      </c>
      <c r="B149" s="145" t="s">
        <v>968</v>
      </c>
      <c r="C149" s="146">
        <v>104086</v>
      </c>
      <c r="D149" s="146">
        <v>19370</v>
      </c>
      <c r="E149" s="78">
        <f t="shared" si="2"/>
        <v>0.84310199585277346</v>
      </c>
      <c r="F149" s="147"/>
      <c r="G149" s="147"/>
      <c r="H149" s="3"/>
    </row>
    <row r="150" spans="1:8" x14ac:dyDescent="0.25">
      <c r="A150" s="144" t="s">
        <v>969</v>
      </c>
      <c r="B150" s="145" t="s">
        <v>970</v>
      </c>
      <c r="C150" s="146">
        <v>104086</v>
      </c>
      <c r="D150" s="146">
        <v>19370</v>
      </c>
      <c r="E150" s="78">
        <f t="shared" si="2"/>
        <v>0.84310199585277346</v>
      </c>
      <c r="F150" s="147"/>
      <c r="G150" s="147"/>
      <c r="H150" s="3"/>
    </row>
    <row r="151" spans="1:8" x14ac:dyDescent="0.25">
      <c r="A151" s="144" t="s">
        <v>971</v>
      </c>
      <c r="B151" s="145" t="s">
        <v>972</v>
      </c>
      <c r="C151" s="146">
        <v>104086</v>
      </c>
      <c r="D151" s="146">
        <v>19370</v>
      </c>
      <c r="E151" s="78">
        <f t="shared" si="2"/>
        <v>0.84310199585277346</v>
      </c>
      <c r="F151" s="147"/>
      <c r="G151" s="147"/>
      <c r="H151" s="3"/>
    </row>
    <row r="152" spans="1:8" x14ac:dyDescent="0.25">
      <c r="A152" s="144" t="s">
        <v>973</v>
      </c>
      <c r="B152" s="145" t="s">
        <v>974</v>
      </c>
      <c r="C152" s="146">
        <v>63196</v>
      </c>
      <c r="D152" s="146">
        <v>60260</v>
      </c>
      <c r="E152" s="78">
        <f t="shared" si="2"/>
        <v>0.511890876101607</v>
      </c>
      <c r="F152" s="147"/>
      <c r="G152" s="147"/>
      <c r="H152" s="3"/>
    </row>
    <row r="153" spans="1:8" x14ac:dyDescent="0.25">
      <c r="A153" s="144" t="s">
        <v>975</v>
      </c>
      <c r="B153" s="145" t="s">
        <v>976</v>
      </c>
      <c r="C153" s="146">
        <v>6437</v>
      </c>
      <c r="D153" s="146">
        <v>117019</v>
      </c>
      <c r="E153" s="78">
        <f t="shared" si="2"/>
        <v>5.2140033696215657E-2</v>
      </c>
      <c r="F153" s="147"/>
      <c r="G153" s="147"/>
      <c r="H153" s="3"/>
    </row>
    <row r="154" spans="1:8" x14ac:dyDescent="0.25">
      <c r="A154" s="144" t="s">
        <v>977</v>
      </c>
      <c r="B154" s="145" t="s">
        <v>978</v>
      </c>
      <c r="C154" s="146">
        <v>4886</v>
      </c>
      <c r="D154" s="146">
        <v>118570</v>
      </c>
      <c r="E154" s="78">
        <f t="shared" si="2"/>
        <v>3.9576853291861065E-2</v>
      </c>
      <c r="F154" s="147"/>
      <c r="G154" s="147"/>
      <c r="H154" s="3"/>
    </row>
    <row r="155" spans="1:8" x14ac:dyDescent="0.25">
      <c r="A155" s="144" t="s">
        <v>979</v>
      </c>
      <c r="B155" s="145" t="s">
        <v>980</v>
      </c>
      <c r="C155" s="146">
        <v>4061</v>
      </c>
      <c r="D155" s="146">
        <v>119395</v>
      </c>
      <c r="E155" s="78">
        <f t="shared" si="2"/>
        <v>3.289431052358735E-2</v>
      </c>
      <c r="F155" s="147"/>
      <c r="G155" s="147"/>
      <c r="H155" s="3"/>
    </row>
    <row r="156" spans="1:8" x14ac:dyDescent="0.25">
      <c r="A156" s="144" t="s">
        <v>981</v>
      </c>
      <c r="B156" s="145" t="s">
        <v>982</v>
      </c>
      <c r="C156" s="146">
        <v>1760</v>
      </c>
      <c r="D156" s="146">
        <v>121696</v>
      </c>
      <c r="E156" s="78">
        <f t="shared" si="2"/>
        <v>1.425609123898393E-2</v>
      </c>
      <c r="F156" s="147"/>
      <c r="G156" s="147"/>
      <c r="H156" s="3"/>
    </row>
    <row r="157" spans="1:8" x14ac:dyDescent="0.25">
      <c r="A157" s="144" t="s">
        <v>983</v>
      </c>
      <c r="B157" s="145" t="s">
        <v>984</v>
      </c>
      <c r="C157" s="146">
        <v>400</v>
      </c>
      <c r="D157" s="146">
        <v>123056</v>
      </c>
      <c r="E157" s="78">
        <f t="shared" si="2"/>
        <v>3.2400207361327114E-3</v>
      </c>
      <c r="F157" s="147"/>
      <c r="G157" s="147"/>
      <c r="H157" s="3"/>
    </row>
    <row r="158" spans="1:8" x14ac:dyDescent="0.25">
      <c r="A158" s="144" t="s">
        <v>985</v>
      </c>
      <c r="B158" s="145" t="s">
        <v>986</v>
      </c>
      <c r="C158" s="146">
        <v>154</v>
      </c>
      <c r="D158" s="146">
        <v>123302</v>
      </c>
      <c r="E158" s="78">
        <f t="shared" si="2"/>
        <v>1.2474079834110937E-3</v>
      </c>
      <c r="F158" s="147"/>
      <c r="G158" s="147"/>
      <c r="H158" s="3"/>
    </row>
    <row r="159" spans="1:8" x14ac:dyDescent="0.25">
      <c r="A159" s="144" t="s">
        <v>987</v>
      </c>
      <c r="B159" s="145" t="s">
        <v>988</v>
      </c>
      <c r="C159" s="146">
        <v>11</v>
      </c>
      <c r="D159" s="146">
        <v>123445</v>
      </c>
      <c r="E159" s="78">
        <f t="shared" si="2"/>
        <v>8.9100570243649566E-5</v>
      </c>
      <c r="F159" s="147"/>
      <c r="G159" s="147"/>
      <c r="H159" s="3"/>
    </row>
    <row r="160" spans="1:8" x14ac:dyDescent="0.25">
      <c r="A160" s="144" t="s">
        <v>989</v>
      </c>
      <c r="B160" s="145" t="s">
        <v>990</v>
      </c>
      <c r="C160" s="146">
        <v>2</v>
      </c>
      <c r="D160" s="146">
        <v>123454</v>
      </c>
      <c r="E160" s="78">
        <f t="shared" si="2"/>
        <v>1.6200103680663556E-5</v>
      </c>
      <c r="F160" s="147"/>
      <c r="G160" s="147"/>
      <c r="H160" s="3"/>
    </row>
    <row r="161" spans="1:8" x14ac:dyDescent="0.25">
      <c r="A161" s="144" t="s">
        <v>991</v>
      </c>
      <c r="B161" s="145" t="s">
        <v>992</v>
      </c>
      <c r="C161" s="146">
        <v>37</v>
      </c>
      <c r="D161" s="146">
        <v>123419</v>
      </c>
      <c r="E161" s="78">
        <f t="shared" si="2"/>
        <v>2.997019180922758E-4</v>
      </c>
      <c r="F161" s="147"/>
      <c r="G161" s="147"/>
      <c r="H161" s="3"/>
    </row>
    <row r="162" spans="1:8" x14ac:dyDescent="0.25">
      <c r="A162" s="144" t="s">
        <v>993</v>
      </c>
      <c r="B162" s="145" t="s">
        <v>994</v>
      </c>
      <c r="C162" s="146">
        <v>2203</v>
      </c>
      <c r="D162" s="146">
        <v>121253</v>
      </c>
      <c r="E162" s="78">
        <f t="shared" si="2"/>
        <v>1.7844414204250907E-2</v>
      </c>
      <c r="F162" s="147">
        <v>300</v>
      </c>
      <c r="G162" s="147">
        <v>33000</v>
      </c>
      <c r="H162" s="3"/>
    </row>
    <row r="163" spans="1:8" x14ac:dyDescent="0.25">
      <c r="A163" s="144" t="s">
        <v>995</v>
      </c>
      <c r="B163" s="145" t="s">
        <v>797</v>
      </c>
      <c r="C163" s="146">
        <v>2203</v>
      </c>
      <c r="D163" s="146">
        <v>121253</v>
      </c>
      <c r="E163" s="78">
        <f t="shared" si="2"/>
        <v>1.7844414204250907E-2</v>
      </c>
      <c r="F163" s="147">
        <v>1</v>
      </c>
      <c r="G163" s="147">
        <v>12</v>
      </c>
      <c r="H163" s="3"/>
    </row>
    <row r="164" spans="1:8" ht="24" x14ac:dyDescent="0.25">
      <c r="A164" s="144" t="s">
        <v>996</v>
      </c>
      <c r="B164" s="145" t="s">
        <v>997</v>
      </c>
      <c r="C164" s="146">
        <v>6437</v>
      </c>
      <c r="D164" s="146">
        <v>117019</v>
      </c>
      <c r="E164" s="78">
        <f t="shared" si="2"/>
        <v>5.2140033696215657E-2</v>
      </c>
      <c r="F164" s="147"/>
      <c r="G164" s="147"/>
      <c r="H164" s="3"/>
    </row>
    <row r="165" spans="1:8" x14ac:dyDescent="0.25">
      <c r="A165" s="144" t="s">
        <v>998</v>
      </c>
      <c r="B165" s="145" t="s">
        <v>801</v>
      </c>
      <c r="C165" s="146">
        <v>6437</v>
      </c>
      <c r="D165" s="146">
        <v>117019</v>
      </c>
      <c r="E165" s="78">
        <f t="shared" si="2"/>
        <v>5.2140033696215657E-2</v>
      </c>
      <c r="F165" s="147"/>
      <c r="G165" s="147"/>
      <c r="H165" s="3"/>
    </row>
    <row r="166" spans="1:8" x14ac:dyDescent="0.25">
      <c r="A166" s="144" t="s">
        <v>999</v>
      </c>
      <c r="B166" s="145" t="s">
        <v>803</v>
      </c>
      <c r="C166" s="146">
        <v>1314</v>
      </c>
      <c r="D166" s="146">
        <v>122142</v>
      </c>
      <c r="E166" s="78">
        <f t="shared" si="2"/>
        <v>1.0643468118195956E-2</v>
      </c>
      <c r="F166" s="147"/>
      <c r="G166" s="147"/>
      <c r="H166" s="3"/>
    </row>
    <row r="167" spans="1:8" x14ac:dyDescent="0.25">
      <c r="A167" s="144" t="s">
        <v>1000</v>
      </c>
      <c r="B167" s="145" t="s">
        <v>1001</v>
      </c>
      <c r="C167" s="146">
        <v>156</v>
      </c>
      <c r="D167" s="146">
        <v>123300</v>
      </c>
      <c r="E167" s="78">
        <f t="shared" si="2"/>
        <v>1.2636080870917575E-3</v>
      </c>
      <c r="F167" s="147"/>
      <c r="G167" s="147"/>
      <c r="H167" s="3"/>
    </row>
    <row r="168" spans="1:8" ht="24" x14ac:dyDescent="0.25">
      <c r="A168" s="144" t="s">
        <v>1002</v>
      </c>
      <c r="B168" s="145" t="s">
        <v>1003</v>
      </c>
      <c r="C168" s="146">
        <v>9</v>
      </c>
      <c r="D168" s="146">
        <v>123447</v>
      </c>
      <c r="E168" s="78">
        <f t="shared" si="2"/>
        <v>7.290046656298601E-5</v>
      </c>
      <c r="F168" s="147">
        <v>38000</v>
      </c>
      <c r="G168" s="147">
        <v>290000</v>
      </c>
      <c r="H168" s="3"/>
    </row>
    <row r="169" spans="1:8" x14ac:dyDescent="0.25">
      <c r="A169" s="144" t="s">
        <v>1004</v>
      </c>
      <c r="B169" s="145" t="s">
        <v>1005</v>
      </c>
      <c r="C169" s="146">
        <v>156</v>
      </c>
      <c r="D169" s="146">
        <v>123300</v>
      </c>
      <c r="E169" s="78">
        <f t="shared" si="2"/>
        <v>1.2636080870917575E-3</v>
      </c>
      <c r="F169" s="147"/>
      <c r="G169" s="147"/>
      <c r="H169" s="3"/>
    </row>
    <row r="170" spans="1:8" ht="24" x14ac:dyDescent="0.25">
      <c r="A170" s="144" t="s">
        <v>1006</v>
      </c>
      <c r="B170" s="145" t="s">
        <v>1007</v>
      </c>
      <c r="C170" s="146">
        <v>21</v>
      </c>
      <c r="D170" s="146">
        <v>123435</v>
      </c>
      <c r="E170" s="78">
        <f t="shared" si="2"/>
        <v>1.7010108864696735E-4</v>
      </c>
      <c r="F170" s="147">
        <v>14000</v>
      </c>
      <c r="G170" s="147">
        <v>250000</v>
      </c>
      <c r="H170" s="3"/>
    </row>
    <row r="171" spans="1:8" x14ac:dyDescent="0.25">
      <c r="A171" s="144" t="s">
        <v>1008</v>
      </c>
      <c r="B171" s="145" t="s">
        <v>1009</v>
      </c>
      <c r="C171" s="146">
        <v>156</v>
      </c>
      <c r="D171" s="146">
        <v>123300</v>
      </c>
      <c r="E171" s="78">
        <f t="shared" si="2"/>
        <v>1.2636080870917575E-3</v>
      </c>
      <c r="F171" s="147"/>
      <c r="G171" s="147"/>
      <c r="H171" s="3"/>
    </row>
    <row r="172" spans="1:8" ht="24" x14ac:dyDescent="0.25">
      <c r="A172" s="144" t="s">
        <v>1010</v>
      </c>
      <c r="B172" s="145" t="s">
        <v>1011</v>
      </c>
      <c r="C172" s="146">
        <v>108</v>
      </c>
      <c r="D172" s="146">
        <v>123348</v>
      </c>
      <c r="E172" s="78">
        <f t="shared" si="2"/>
        <v>8.7480559875583201E-4</v>
      </c>
      <c r="F172" s="147">
        <v>15000</v>
      </c>
      <c r="G172" s="147">
        <v>300000</v>
      </c>
      <c r="H172" s="3"/>
    </row>
    <row r="173" spans="1:8" x14ac:dyDescent="0.25">
      <c r="A173" s="144" t="s">
        <v>1012</v>
      </c>
      <c r="B173" s="145" t="s">
        <v>1013</v>
      </c>
      <c r="C173" s="146">
        <v>156</v>
      </c>
      <c r="D173" s="146">
        <v>123300</v>
      </c>
      <c r="E173" s="78">
        <f t="shared" si="2"/>
        <v>1.2636080870917575E-3</v>
      </c>
      <c r="F173" s="147"/>
      <c r="G173" s="147"/>
      <c r="H173" s="3"/>
    </row>
    <row r="174" spans="1:8" x14ac:dyDescent="0.25">
      <c r="A174" s="144" t="s">
        <v>1014</v>
      </c>
      <c r="B174" s="145" t="s">
        <v>1015</v>
      </c>
      <c r="C174" s="146">
        <v>9</v>
      </c>
      <c r="D174" s="146">
        <v>123447</v>
      </c>
      <c r="E174" s="78">
        <f t="shared" si="2"/>
        <v>7.290046656298601E-5</v>
      </c>
      <c r="F174" s="147">
        <v>10000</v>
      </c>
      <c r="G174" s="147">
        <v>300000</v>
      </c>
      <c r="H174" s="3"/>
    </row>
    <row r="175" spans="1:8" x14ac:dyDescent="0.25">
      <c r="A175" s="144" t="s">
        <v>1016</v>
      </c>
      <c r="B175" s="145" t="s">
        <v>1017</v>
      </c>
      <c r="C175" s="146">
        <v>6437</v>
      </c>
      <c r="D175" s="146">
        <v>117019</v>
      </c>
      <c r="E175" s="78">
        <f t="shared" si="2"/>
        <v>5.2140033696215657E-2</v>
      </c>
      <c r="F175" s="147"/>
      <c r="G175" s="147"/>
      <c r="H175" s="3"/>
    </row>
    <row r="176" spans="1:8" ht="24" x14ac:dyDescent="0.25">
      <c r="A176" s="144" t="s">
        <v>1018</v>
      </c>
      <c r="B176" s="145" t="s">
        <v>1019</v>
      </c>
      <c r="C176" s="146">
        <v>313</v>
      </c>
      <c r="D176" s="146">
        <v>123143</v>
      </c>
      <c r="E176" s="78">
        <f t="shared" si="2"/>
        <v>2.5353162260238465E-3</v>
      </c>
      <c r="F176" s="147"/>
      <c r="G176" s="147"/>
      <c r="H176" s="3"/>
    </row>
    <row r="177" spans="1:8" x14ac:dyDescent="0.25">
      <c r="A177" s="144" t="s">
        <v>1020</v>
      </c>
      <c r="B177" s="145" t="s">
        <v>819</v>
      </c>
      <c r="C177" s="146">
        <v>92</v>
      </c>
      <c r="D177" s="146">
        <v>123364</v>
      </c>
      <c r="E177" s="78">
        <f t="shared" si="2"/>
        <v>7.4520476931052356E-4</v>
      </c>
      <c r="F177" s="147"/>
      <c r="G177" s="147"/>
      <c r="H177" s="3"/>
    </row>
    <row r="178" spans="1:8" x14ac:dyDescent="0.25">
      <c r="A178" s="144" t="s">
        <v>1021</v>
      </c>
      <c r="B178" s="145" t="s">
        <v>1022</v>
      </c>
      <c r="C178" s="146">
        <v>403</v>
      </c>
      <c r="D178" s="146">
        <v>123053</v>
      </c>
      <c r="E178" s="78">
        <f t="shared" si="2"/>
        <v>3.2643208916537064E-3</v>
      </c>
      <c r="F178" s="147">
        <v>36</v>
      </c>
      <c r="G178" s="147">
        <v>30000</v>
      </c>
      <c r="H178" s="3"/>
    </row>
    <row r="179" spans="1:8" ht="24" x14ac:dyDescent="0.25">
      <c r="A179" s="144" t="s">
        <v>1023</v>
      </c>
      <c r="B179" s="145" t="s">
        <v>1024</v>
      </c>
      <c r="C179" s="146">
        <v>6437</v>
      </c>
      <c r="D179" s="146">
        <v>117019</v>
      </c>
      <c r="E179" s="78">
        <f t="shared" si="2"/>
        <v>5.2140033696215657E-2</v>
      </c>
      <c r="F179" s="147"/>
      <c r="G179" s="147"/>
      <c r="H179" s="3"/>
    </row>
    <row r="180" spans="1:8" x14ac:dyDescent="0.25">
      <c r="A180" s="144" t="s">
        <v>1025</v>
      </c>
      <c r="B180" s="145" t="s">
        <v>1026</v>
      </c>
      <c r="C180" s="146">
        <v>781</v>
      </c>
      <c r="D180" s="146">
        <v>122675</v>
      </c>
      <c r="E180" s="78">
        <f t="shared" si="2"/>
        <v>6.3261404872991187E-3</v>
      </c>
      <c r="F180" s="147">
        <v>100</v>
      </c>
      <c r="G180" s="147">
        <v>6000</v>
      </c>
      <c r="H180" s="3"/>
    </row>
    <row r="181" spans="1:8" ht="24" x14ac:dyDescent="0.25">
      <c r="A181" s="144" t="s">
        <v>1027</v>
      </c>
      <c r="B181" s="145" t="s">
        <v>1028</v>
      </c>
      <c r="C181" s="146">
        <v>6437</v>
      </c>
      <c r="D181" s="146">
        <v>117019</v>
      </c>
      <c r="E181" s="78">
        <f t="shared" si="2"/>
        <v>5.2140033696215657E-2</v>
      </c>
      <c r="F181" s="147"/>
      <c r="G181" s="147"/>
      <c r="H181" s="3"/>
    </row>
    <row r="182" spans="1:8" x14ac:dyDescent="0.25">
      <c r="A182" s="144" t="s">
        <v>1029</v>
      </c>
      <c r="B182" s="145" t="s">
        <v>1030</v>
      </c>
      <c r="C182" s="146">
        <v>12</v>
      </c>
      <c r="D182" s="146">
        <v>123444</v>
      </c>
      <c r="E182" s="78">
        <f t="shared" si="2"/>
        <v>9.7200622083981337E-5</v>
      </c>
      <c r="F182" s="147">
        <v>5000</v>
      </c>
      <c r="G182" s="147">
        <v>50000</v>
      </c>
      <c r="H182" s="3"/>
    </row>
    <row r="183" spans="1:8" ht="24" x14ac:dyDescent="0.25">
      <c r="A183" s="144" t="s">
        <v>1031</v>
      </c>
      <c r="B183" s="145" t="s">
        <v>1032</v>
      </c>
      <c r="C183" s="146">
        <v>104086</v>
      </c>
      <c r="D183" s="146">
        <v>19370</v>
      </c>
      <c r="E183" s="78">
        <f t="shared" si="2"/>
        <v>0.84310199585277346</v>
      </c>
      <c r="F183" s="147"/>
      <c r="G183" s="147"/>
      <c r="H183" s="3"/>
    </row>
    <row r="184" spans="1:8" ht="24" x14ac:dyDescent="0.25">
      <c r="A184" s="144" t="s">
        <v>1033</v>
      </c>
      <c r="B184" s="145" t="s">
        <v>1034</v>
      </c>
      <c r="C184" s="146">
        <v>1769</v>
      </c>
      <c r="D184" s="146">
        <v>121687</v>
      </c>
      <c r="E184" s="78">
        <f t="shared" si="2"/>
        <v>1.4328991705546915E-2</v>
      </c>
      <c r="F184" s="147"/>
      <c r="G184" s="147"/>
      <c r="H184" s="3"/>
    </row>
    <row r="185" spans="1:8" ht="24" x14ac:dyDescent="0.25">
      <c r="A185" s="144" t="s">
        <v>1035</v>
      </c>
      <c r="B185" s="145" t="s">
        <v>1036</v>
      </c>
      <c r="C185" s="146">
        <v>76</v>
      </c>
      <c r="D185" s="146">
        <v>123380</v>
      </c>
      <c r="E185" s="78">
        <f t="shared" si="2"/>
        <v>6.1560393986521511E-4</v>
      </c>
      <c r="F185" s="147"/>
      <c r="G185" s="147"/>
      <c r="H185" s="3"/>
    </row>
    <row r="186" spans="1:8" ht="24" x14ac:dyDescent="0.25">
      <c r="A186" s="144" t="s">
        <v>1037</v>
      </c>
      <c r="B186" s="145" t="s">
        <v>1038</v>
      </c>
      <c r="C186" s="146">
        <v>722</v>
      </c>
      <c r="D186" s="146">
        <v>122734</v>
      </c>
      <c r="E186" s="78">
        <f t="shared" si="2"/>
        <v>5.8482374287195434E-3</v>
      </c>
      <c r="F186" s="147"/>
      <c r="G186" s="147"/>
      <c r="H186" s="3"/>
    </row>
    <row r="187" spans="1:8" ht="24" x14ac:dyDescent="0.25">
      <c r="A187" s="144" t="s">
        <v>1039</v>
      </c>
      <c r="B187" s="145" t="s">
        <v>1040</v>
      </c>
      <c r="C187" s="146">
        <v>30</v>
      </c>
      <c r="D187" s="146">
        <v>123426</v>
      </c>
      <c r="E187" s="78">
        <f t="shared" si="2"/>
        <v>2.4300155520995336E-4</v>
      </c>
      <c r="F187" s="147"/>
      <c r="G187" s="147"/>
      <c r="H187" s="3"/>
    </row>
    <row r="188" spans="1:8" ht="24" x14ac:dyDescent="0.25">
      <c r="A188" s="144" t="s">
        <v>1041</v>
      </c>
      <c r="B188" s="145" t="s">
        <v>1042</v>
      </c>
      <c r="C188" s="146">
        <v>351</v>
      </c>
      <c r="D188" s="146">
        <v>123105</v>
      </c>
      <c r="E188" s="78">
        <f t="shared" si="2"/>
        <v>2.8431181959564541E-3</v>
      </c>
      <c r="F188" s="147"/>
      <c r="G188" s="147"/>
      <c r="H188" s="3"/>
    </row>
    <row r="189" spans="1:8" x14ac:dyDescent="0.25">
      <c r="A189" s="144" t="s">
        <v>1043</v>
      </c>
      <c r="B189" s="145" t="s">
        <v>1044</v>
      </c>
      <c r="C189" s="146">
        <v>822</v>
      </c>
      <c r="D189" s="146">
        <v>122634</v>
      </c>
      <c r="E189" s="78">
        <f t="shared" si="2"/>
        <v>6.6582426127527218E-3</v>
      </c>
      <c r="F189" s="154" t="s">
        <v>1651</v>
      </c>
      <c r="G189" s="147">
        <v>150000</v>
      </c>
      <c r="H189" s="3"/>
    </row>
    <row r="190" spans="1:8" x14ac:dyDescent="0.25">
      <c r="A190" s="144" t="s">
        <v>1045</v>
      </c>
      <c r="B190" s="145" t="s">
        <v>1046</v>
      </c>
      <c r="C190" s="146">
        <v>104086</v>
      </c>
      <c r="D190" s="146">
        <v>19370</v>
      </c>
      <c r="E190" s="78">
        <f t="shared" si="2"/>
        <v>0.84310199585277346</v>
      </c>
      <c r="F190" s="147"/>
      <c r="G190" s="147"/>
      <c r="H190" s="3"/>
    </row>
    <row r="191" spans="1:8" x14ac:dyDescent="0.25">
      <c r="A191" s="144" t="s">
        <v>1047</v>
      </c>
      <c r="B191" s="145" t="s">
        <v>1048</v>
      </c>
      <c r="C191" s="146">
        <v>60291</v>
      </c>
      <c r="D191" s="146">
        <v>63165</v>
      </c>
      <c r="E191" s="78">
        <f t="shared" si="2"/>
        <v>0.48836022550544322</v>
      </c>
      <c r="F191" s="147"/>
      <c r="G191" s="147"/>
      <c r="H191" s="3"/>
    </row>
    <row r="192" spans="1:8" ht="24" x14ac:dyDescent="0.25">
      <c r="A192" s="144" t="s">
        <v>1049</v>
      </c>
      <c r="B192" s="145" t="s">
        <v>1050</v>
      </c>
      <c r="C192" s="146">
        <v>104086</v>
      </c>
      <c r="D192" s="146">
        <v>19370</v>
      </c>
      <c r="E192" s="78">
        <f t="shared" si="2"/>
        <v>0.84310199585277346</v>
      </c>
      <c r="F192" s="147"/>
      <c r="G192" s="147"/>
      <c r="H192" s="3"/>
    </row>
    <row r="193" spans="1:8" ht="24" x14ac:dyDescent="0.25">
      <c r="A193" s="144" t="s">
        <v>1051</v>
      </c>
      <c r="B193" s="145" t="s">
        <v>1052</v>
      </c>
      <c r="C193" s="146">
        <v>16293</v>
      </c>
      <c r="D193" s="146">
        <v>107163</v>
      </c>
      <c r="E193" s="78">
        <f t="shared" si="2"/>
        <v>0.13197414463452567</v>
      </c>
      <c r="F193" s="147"/>
      <c r="G193" s="147"/>
      <c r="H193" s="3"/>
    </row>
    <row r="194" spans="1:8" ht="24" x14ac:dyDescent="0.25">
      <c r="A194" s="144" t="s">
        <v>1053</v>
      </c>
      <c r="B194" s="145" t="s">
        <v>1054</v>
      </c>
      <c r="C194" s="146">
        <v>104086</v>
      </c>
      <c r="D194" s="146">
        <v>19370</v>
      </c>
      <c r="E194" s="78">
        <f t="shared" si="2"/>
        <v>0.84310199585277346</v>
      </c>
      <c r="F194" s="147"/>
      <c r="G194" s="147"/>
      <c r="H194" s="3"/>
    </row>
    <row r="195" spans="1:8" ht="24" x14ac:dyDescent="0.25">
      <c r="A195" s="144" t="s">
        <v>1055</v>
      </c>
      <c r="B195" s="145" t="s">
        <v>1056</v>
      </c>
      <c r="C195" s="146">
        <v>24651</v>
      </c>
      <c r="D195" s="146">
        <v>98805</v>
      </c>
      <c r="E195" s="78">
        <f t="shared" si="2"/>
        <v>0.19967437791601866</v>
      </c>
      <c r="F195" s="147"/>
      <c r="G195" s="147"/>
      <c r="H195" s="3"/>
    </row>
    <row r="196" spans="1:8" x14ac:dyDescent="0.25">
      <c r="A196" s="144" t="s">
        <v>1057</v>
      </c>
      <c r="B196" s="145" t="s">
        <v>1058</v>
      </c>
      <c r="C196" s="146">
        <v>104086</v>
      </c>
      <c r="D196" s="146">
        <v>19370</v>
      </c>
      <c r="E196" s="78">
        <f t="shared" si="2"/>
        <v>0.84310199585277346</v>
      </c>
      <c r="F196" s="147"/>
      <c r="G196" s="147"/>
      <c r="H196" s="3"/>
    </row>
    <row r="197" spans="1:8" x14ac:dyDescent="0.25">
      <c r="A197" s="144" t="s">
        <v>1059</v>
      </c>
      <c r="B197" s="145" t="s">
        <v>1060</v>
      </c>
      <c r="C197" s="146">
        <v>25905</v>
      </c>
      <c r="D197" s="146">
        <v>97551</v>
      </c>
      <c r="E197" s="78">
        <f t="shared" ref="E197:E260" si="3">C197/123456</f>
        <v>0.20983184292379473</v>
      </c>
      <c r="F197" s="147"/>
      <c r="G197" s="147"/>
      <c r="H197" s="3"/>
    </row>
    <row r="198" spans="1:8" x14ac:dyDescent="0.25">
      <c r="A198" s="144" t="s">
        <v>1061</v>
      </c>
      <c r="B198" s="145" t="s">
        <v>1062</v>
      </c>
      <c r="C198" s="146">
        <v>104086</v>
      </c>
      <c r="D198" s="146">
        <v>19370</v>
      </c>
      <c r="E198" s="78">
        <f t="shared" si="3"/>
        <v>0.84310199585277346</v>
      </c>
      <c r="F198" s="147"/>
      <c r="G198" s="147"/>
      <c r="H198" s="3"/>
    </row>
    <row r="199" spans="1:8" x14ac:dyDescent="0.25">
      <c r="A199" s="144" t="s">
        <v>1063</v>
      </c>
      <c r="B199" s="145" t="s">
        <v>1064</v>
      </c>
      <c r="C199" s="146">
        <v>47107</v>
      </c>
      <c r="D199" s="146">
        <v>76349</v>
      </c>
      <c r="E199" s="78">
        <f t="shared" si="3"/>
        <v>0.38156914204250908</v>
      </c>
      <c r="F199" s="147"/>
      <c r="G199" s="147"/>
      <c r="H199" s="3"/>
    </row>
    <row r="200" spans="1:8" x14ac:dyDescent="0.25">
      <c r="A200" s="144" t="s">
        <v>1065</v>
      </c>
      <c r="B200" s="145" t="s">
        <v>1066</v>
      </c>
      <c r="C200" s="146">
        <v>34</v>
      </c>
      <c r="D200" s="146">
        <v>123422</v>
      </c>
      <c r="E200" s="78">
        <f t="shared" si="3"/>
        <v>2.7540176257128047E-4</v>
      </c>
      <c r="F200" s="147"/>
      <c r="G200" s="147"/>
      <c r="H200" s="3"/>
    </row>
    <row r="201" spans="1:8" ht="24" x14ac:dyDescent="0.25">
      <c r="A201" s="144" t="s">
        <v>1067</v>
      </c>
      <c r="B201" s="145" t="s">
        <v>1068</v>
      </c>
      <c r="C201" s="146">
        <v>47107</v>
      </c>
      <c r="D201" s="146">
        <v>76349</v>
      </c>
      <c r="E201" s="78">
        <f t="shared" si="3"/>
        <v>0.38156914204250908</v>
      </c>
      <c r="F201" s="147"/>
      <c r="G201" s="147"/>
      <c r="H201" s="3"/>
    </row>
    <row r="202" spans="1:8" x14ac:dyDescent="0.25">
      <c r="A202" s="144" t="s">
        <v>1069</v>
      </c>
      <c r="B202" s="145" t="s">
        <v>1070</v>
      </c>
      <c r="C202" s="146">
        <v>204</v>
      </c>
      <c r="D202" s="146">
        <v>123252</v>
      </c>
      <c r="E202" s="78">
        <f t="shared" si="3"/>
        <v>1.6524105754276827E-3</v>
      </c>
      <c r="F202" s="147"/>
      <c r="G202" s="147"/>
      <c r="H202" s="3"/>
    </row>
    <row r="203" spans="1:8" x14ac:dyDescent="0.25">
      <c r="A203" s="144" t="s">
        <v>1071</v>
      </c>
      <c r="B203" s="145" t="s">
        <v>1072</v>
      </c>
      <c r="C203" s="146">
        <v>4154</v>
      </c>
      <c r="D203" s="146">
        <v>119302</v>
      </c>
      <c r="E203" s="78">
        <f t="shared" si="3"/>
        <v>3.3647615344738209E-2</v>
      </c>
      <c r="F203" s="147"/>
      <c r="G203" s="147"/>
      <c r="H203" s="3"/>
    </row>
    <row r="204" spans="1:8" x14ac:dyDescent="0.25">
      <c r="A204" s="144" t="s">
        <v>1073</v>
      </c>
      <c r="B204" s="145" t="s">
        <v>1074</v>
      </c>
      <c r="C204" s="146">
        <v>24</v>
      </c>
      <c r="D204" s="146">
        <v>123432</v>
      </c>
      <c r="E204" s="78">
        <f t="shared" si="3"/>
        <v>1.9440124416796267E-4</v>
      </c>
      <c r="F204" s="147"/>
      <c r="G204" s="147"/>
      <c r="H204" s="3"/>
    </row>
    <row r="205" spans="1:8" ht="24" x14ac:dyDescent="0.25">
      <c r="A205" s="144" t="s">
        <v>1075</v>
      </c>
      <c r="B205" s="145" t="s">
        <v>1076</v>
      </c>
      <c r="C205" s="146">
        <v>481</v>
      </c>
      <c r="D205" s="146">
        <v>122975</v>
      </c>
      <c r="E205" s="78">
        <f t="shared" si="3"/>
        <v>3.8961249351995852E-3</v>
      </c>
      <c r="F205" s="147"/>
      <c r="G205" s="147"/>
      <c r="H205" s="3"/>
    </row>
    <row r="206" spans="1:8" ht="24" x14ac:dyDescent="0.25">
      <c r="A206" s="144" t="s">
        <v>1077</v>
      </c>
      <c r="B206" s="145" t="s">
        <v>1078</v>
      </c>
      <c r="C206" s="146">
        <v>88</v>
      </c>
      <c r="D206" s="146">
        <v>123368</v>
      </c>
      <c r="E206" s="78">
        <f t="shared" si="3"/>
        <v>7.1280456194919653E-4</v>
      </c>
      <c r="F206" s="147"/>
      <c r="G206" s="147"/>
      <c r="H206" s="3"/>
    </row>
    <row r="207" spans="1:8" x14ac:dyDescent="0.25">
      <c r="A207" s="144" t="s">
        <v>1079</v>
      </c>
      <c r="B207" s="145" t="s">
        <v>1080</v>
      </c>
      <c r="C207" s="146">
        <v>3050</v>
      </c>
      <c r="D207" s="146">
        <v>120406</v>
      </c>
      <c r="E207" s="78">
        <f t="shared" si="3"/>
        <v>2.4705158113011924E-2</v>
      </c>
      <c r="F207" s="147"/>
      <c r="G207" s="147"/>
      <c r="H207" s="3"/>
    </row>
    <row r="208" spans="1:8" x14ac:dyDescent="0.25">
      <c r="A208" s="144" t="s">
        <v>1081</v>
      </c>
      <c r="B208" s="145" t="s">
        <v>1082</v>
      </c>
      <c r="C208" s="146">
        <v>275</v>
      </c>
      <c r="D208" s="146">
        <v>123181</v>
      </c>
      <c r="E208" s="78">
        <f t="shared" si="3"/>
        <v>2.2275142560912388E-3</v>
      </c>
      <c r="F208" s="147"/>
      <c r="G208" s="147"/>
      <c r="H208" s="3"/>
    </row>
    <row r="209" spans="1:8" x14ac:dyDescent="0.25">
      <c r="A209" s="144" t="s">
        <v>1083</v>
      </c>
      <c r="B209" s="145" t="s">
        <v>1084</v>
      </c>
      <c r="C209" s="146">
        <v>22964</v>
      </c>
      <c r="D209" s="146">
        <v>100492</v>
      </c>
      <c r="E209" s="78">
        <f t="shared" si="3"/>
        <v>0.18600959046137897</v>
      </c>
      <c r="F209" s="147">
        <v>1</v>
      </c>
      <c r="G209" s="147">
        <v>12</v>
      </c>
      <c r="H209" s="3"/>
    </row>
    <row r="210" spans="1:8" x14ac:dyDescent="0.25">
      <c r="A210" s="144" t="s">
        <v>1085</v>
      </c>
      <c r="B210" s="145" t="s">
        <v>1086</v>
      </c>
      <c r="C210" s="146">
        <v>22964</v>
      </c>
      <c r="D210" s="146">
        <v>100492</v>
      </c>
      <c r="E210" s="78">
        <f t="shared" si="3"/>
        <v>0.18600959046137897</v>
      </c>
      <c r="F210" s="147">
        <v>3400</v>
      </c>
      <c r="G210" s="147">
        <v>80000</v>
      </c>
      <c r="H210" s="3"/>
    </row>
    <row r="211" spans="1:8" ht="24" x14ac:dyDescent="0.25">
      <c r="A211" s="144" t="s">
        <v>1087</v>
      </c>
      <c r="B211" s="145" t="s">
        <v>1088</v>
      </c>
      <c r="C211" s="146">
        <v>22964</v>
      </c>
      <c r="D211" s="146">
        <v>100492</v>
      </c>
      <c r="E211" s="78">
        <f t="shared" si="3"/>
        <v>0.18600959046137897</v>
      </c>
      <c r="F211" s="143"/>
      <c r="G211" s="143"/>
      <c r="H211" s="3"/>
    </row>
    <row r="212" spans="1:8" x14ac:dyDescent="0.25">
      <c r="A212" s="144" t="s">
        <v>1089</v>
      </c>
      <c r="B212" s="145" t="s">
        <v>1086</v>
      </c>
      <c r="C212" s="146">
        <v>1317</v>
      </c>
      <c r="D212" s="146">
        <v>122139</v>
      </c>
      <c r="E212" s="78">
        <f t="shared" si="3"/>
        <v>1.0667768273716951E-2</v>
      </c>
      <c r="F212" s="147">
        <v>200</v>
      </c>
      <c r="G212" s="147">
        <v>50000</v>
      </c>
      <c r="H212" s="3"/>
    </row>
    <row r="213" spans="1:8" ht="24" x14ac:dyDescent="0.25">
      <c r="A213" s="144" t="s">
        <v>1090</v>
      </c>
      <c r="B213" s="145" t="s">
        <v>1091</v>
      </c>
      <c r="C213" s="146">
        <v>24143</v>
      </c>
      <c r="D213" s="146">
        <v>99313</v>
      </c>
      <c r="E213" s="78">
        <f t="shared" si="3"/>
        <v>0.19555955158113011</v>
      </c>
      <c r="F213" s="147">
        <v>1</v>
      </c>
      <c r="G213" s="147">
        <v>12</v>
      </c>
      <c r="H213" s="3"/>
    </row>
    <row r="214" spans="1:8" x14ac:dyDescent="0.25">
      <c r="A214" s="144" t="s">
        <v>1092</v>
      </c>
      <c r="B214" s="145" t="s">
        <v>1086</v>
      </c>
      <c r="C214" s="146">
        <v>24143</v>
      </c>
      <c r="D214" s="146">
        <v>99313</v>
      </c>
      <c r="E214" s="78">
        <f t="shared" si="3"/>
        <v>0.19555955158113011</v>
      </c>
      <c r="F214" s="147">
        <v>3676</v>
      </c>
      <c r="G214" s="147">
        <v>160000</v>
      </c>
      <c r="H214" s="3"/>
    </row>
    <row r="215" spans="1:8" ht="24" x14ac:dyDescent="0.25">
      <c r="A215" s="144" t="s">
        <v>1093</v>
      </c>
      <c r="B215" s="145" t="s">
        <v>1094</v>
      </c>
      <c r="C215" s="146">
        <v>47107</v>
      </c>
      <c r="D215" s="146">
        <v>76349</v>
      </c>
      <c r="E215" s="78">
        <f t="shared" si="3"/>
        <v>0.38156914204250908</v>
      </c>
      <c r="F215" s="147"/>
      <c r="G215" s="147"/>
      <c r="H215" s="3"/>
    </row>
    <row r="216" spans="1:8" x14ac:dyDescent="0.25">
      <c r="A216" s="144" t="s">
        <v>1095</v>
      </c>
      <c r="B216" s="145" t="s">
        <v>1096</v>
      </c>
      <c r="C216" s="146">
        <v>215</v>
      </c>
      <c r="D216" s="146">
        <v>123241</v>
      </c>
      <c r="E216" s="78">
        <f t="shared" si="3"/>
        <v>1.7415111456713323E-3</v>
      </c>
      <c r="F216" s="147">
        <v>500</v>
      </c>
      <c r="G216" s="147">
        <v>96000</v>
      </c>
      <c r="H216" s="3"/>
    </row>
    <row r="217" spans="1:8" ht="24" x14ac:dyDescent="0.25">
      <c r="A217" s="144" t="s">
        <v>1097</v>
      </c>
      <c r="B217" s="145" t="s">
        <v>1098</v>
      </c>
      <c r="C217" s="146">
        <v>47107</v>
      </c>
      <c r="D217" s="146">
        <v>76349</v>
      </c>
      <c r="E217" s="78">
        <f t="shared" si="3"/>
        <v>0.38156914204250908</v>
      </c>
      <c r="F217" s="147"/>
      <c r="G217" s="147"/>
      <c r="H217" s="3"/>
    </row>
    <row r="218" spans="1:8" x14ac:dyDescent="0.25">
      <c r="A218" s="144" t="s">
        <v>1099</v>
      </c>
      <c r="B218" s="145" t="s">
        <v>1100</v>
      </c>
      <c r="C218" s="146">
        <v>219</v>
      </c>
      <c r="D218" s="146">
        <v>123237</v>
      </c>
      <c r="E218" s="78">
        <f t="shared" si="3"/>
        <v>1.7739113530326595E-3</v>
      </c>
      <c r="F218" s="147">
        <v>950</v>
      </c>
      <c r="G218" s="147">
        <v>100000</v>
      </c>
      <c r="H218" s="3"/>
    </row>
    <row r="219" spans="1:8" ht="24" x14ac:dyDescent="0.25">
      <c r="A219" s="144" t="s">
        <v>1101</v>
      </c>
      <c r="B219" s="145" t="s">
        <v>1102</v>
      </c>
      <c r="C219" s="146">
        <v>47107</v>
      </c>
      <c r="D219" s="146">
        <v>76349</v>
      </c>
      <c r="E219" s="78">
        <f t="shared" si="3"/>
        <v>0.38156914204250908</v>
      </c>
      <c r="F219" s="147"/>
      <c r="G219" s="147"/>
      <c r="H219" s="3"/>
    </row>
    <row r="220" spans="1:8" ht="24" x14ac:dyDescent="0.25">
      <c r="A220" s="144" t="s">
        <v>1103</v>
      </c>
      <c r="B220" s="145" t="s">
        <v>1104</v>
      </c>
      <c r="C220" s="146">
        <v>173</v>
      </c>
      <c r="D220" s="146">
        <v>123283</v>
      </c>
      <c r="E220" s="78">
        <f t="shared" si="3"/>
        <v>1.4013089683773976E-3</v>
      </c>
      <c r="F220" s="147">
        <v>500</v>
      </c>
      <c r="G220" s="147">
        <v>100000</v>
      </c>
      <c r="H220" s="3"/>
    </row>
    <row r="221" spans="1:8" ht="24" x14ac:dyDescent="0.25">
      <c r="A221" s="144" t="s">
        <v>1105</v>
      </c>
      <c r="B221" s="145" t="s">
        <v>1106</v>
      </c>
      <c r="C221" s="146">
        <v>47107</v>
      </c>
      <c r="D221" s="146">
        <v>76349</v>
      </c>
      <c r="E221" s="78">
        <f t="shared" si="3"/>
        <v>0.38156914204250908</v>
      </c>
      <c r="F221" s="147"/>
      <c r="G221" s="147"/>
      <c r="H221" s="3"/>
    </row>
    <row r="222" spans="1:8" x14ac:dyDescent="0.25">
      <c r="A222" s="144" t="s">
        <v>1107</v>
      </c>
      <c r="B222" s="145" t="s">
        <v>1108</v>
      </c>
      <c r="C222" s="146">
        <v>567</v>
      </c>
      <c r="D222" s="146">
        <v>122889</v>
      </c>
      <c r="E222" s="78">
        <f t="shared" si="3"/>
        <v>4.5927293934681186E-3</v>
      </c>
      <c r="F222" s="147">
        <v>150</v>
      </c>
      <c r="G222" s="147">
        <v>540000</v>
      </c>
      <c r="H222" s="3"/>
    </row>
    <row r="223" spans="1:8" ht="24" x14ac:dyDescent="0.25">
      <c r="A223" s="144" t="s">
        <v>1109</v>
      </c>
      <c r="B223" s="145" t="s">
        <v>1110</v>
      </c>
      <c r="C223" s="146">
        <v>56979</v>
      </c>
      <c r="D223" s="146">
        <v>66477</v>
      </c>
      <c r="E223" s="78">
        <f t="shared" si="3"/>
        <v>0.46153285381026438</v>
      </c>
      <c r="F223" s="148"/>
      <c r="G223" s="148"/>
      <c r="H223" s="3"/>
    </row>
    <row r="224" spans="1:8" x14ac:dyDescent="0.25">
      <c r="A224" s="144" t="s">
        <v>1111</v>
      </c>
      <c r="B224" s="145" t="s">
        <v>1112</v>
      </c>
      <c r="C224" s="146">
        <v>238</v>
      </c>
      <c r="D224" s="146">
        <v>123218</v>
      </c>
      <c r="E224" s="78">
        <f t="shared" si="3"/>
        <v>1.9278123379989631E-3</v>
      </c>
      <c r="F224" s="148">
        <v>1</v>
      </c>
      <c r="G224" s="148">
        <v>12</v>
      </c>
      <c r="H224" s="3"/>
    </row>
    <row r="225" spans="1:8" ht="24" x14ac:dyDescent="0.25">
      <c r="A225" s="144" t="s">
        <v>1113</v>
      </c>
      <c r="B225" s="145" t="s">
        <v>1114</v>
      </c>
      <c r="C225" s="146">
        <v>238</v>
      </c>
      <c r="D225" s="146">
        <v>123218</v>
      </c>
      <c r="E225" s="78">
        <f t="shared" si="3"/>
        <v>1.9278123379989631E-3</v>
      </c>
      <c r="F225" s="148">
        <v>1200</v>
      </c>
      <c r="G225" s="148">
        <v>20000</v>
      </c>
      <c r="H225" s="3"/>
    </row>
    <row r="226" spans="1:8" ht="24" x14ac:dyDescent="0.25">
      <c r="A226" s="144" t="s">
        <v>1115</v>
      </c>
      <c r="B226" s="145" t="s">
        <v>1116</v>
      </c>
      <c r="C226" s="146">
        <v>56979</v>
      </c>
      <c r="D226" s="146">
        <v>66477</v>
      </c>
      <c r="E226" s="78">
        <f t="shared" si="3"/>
        <v>0.46153285381026438</v>
      </c>
      <c r="F226" s="148"/>
      <c r="G226" s="148"/>
      <c r="H226" s="3"/>
    </row>
    <row r="227" spans="1:8" x14ac:dyDescent="0.25">
      <c r="A227" s="144" t="s">
        <v>1117</v>
      </c>
      <c r="B227" s="145" t="s">
        <v>1118</v>
      </c>
      <c r="C227" s="146">
        <v>616</v>
      </c>
      <c r="D227" s="146">
        <v>122840</v>
      </c>
      <c r="E227" s="78">
        <f t="shared" si="3"/>
        <v>4.9896319336443749E-3</v>
      </c>
      <c r="F227" s="148">
        <v>1</v>
      </c>
      <c r="G227" s="148">
        <v>12</v>
      </c>
      <c r="H227" s="3"/>
    </row>
    <row r="228" spans="1:8" ht="24" x14ac:dyDescent="0.25">
      <c r="A228" s="144" t="s">
        <v>1119</v>
      </c>
      <c r="B228" s="145" t="s">
        <v>1120</v>
      </c>
      <c r="C228" s="146">
        <v>616</v>
      </c>
      <c r="D228" s="146">
        <v>122840</v>
      </c>
      <c r="E228" s="78">
        <f t="shared" si="3"/>
        <v>4.9896319336443749E-3</v>
      </c>
      <c r="F228" s="148">
        <v>1200</v>
      </c>
      <c r="G228" s="148">
        <v>5000</v>
      </c>
      <c r="H228" s="3"/>
    </row>
    <row r="229" spans="1:8" ht="24" x14ac:dyDescent="0.25">
      <c r="A229" s="144" t="s">
        <v>1121</v>
      </c>
      <c r="B229" s="145" t="s">
        <v>1122</v>
      </c>
      <c r="C229" s="146">
        <v>8252</v>
      </c>
      <c r="D229" s="146">
        <v>115204</v>
      </c>
      <c r="E229" s="78">
        <f t="shared" si="3"/>
        <v>6.6841627786417834E-2</v>
      </c>
      <c r="F229" s="147"/>
      <c r="G229" s="147"/>
      <c r="H229" s="3"/>
    </row>
    <row r="230" spans="1:8" ht="24" x14ac:dyDescent="0.25">
      <c r="A230" s="144" t="s">
        <v>1123</v>
      </c>
      <c r="B230" s="145" t="s">
        <v>1124</v>
      </c>
      <c r="C230" s="146">
        <v>161</v>
      </c>
      <c r="D230" s="146">
        <v>123295</v>
      </c>
      <c r="E230" s="78">
        <f t="shared" si="3"/>
        <v>1.3041083462934163E-3</v>
      </c>
      <c r="F230" s="147"/>
      <c r="G230" s="147"/>
      <c r="H230" s="3"/>
    </row>
    <row r="231" spans="1:8" ht="24" x14ac:dyDescent="0.25">
      <c r="A231" s="144" t="s">
        <v>1125</v>
      </c>
      <c r="B231" s="145" t="s">
        <v>1126</v>
      </c>
      <c r="C231" s="146">
        <v>95834</v>
      </c>
      <c r="D231" s="146">
        <v>27622</v>
      </c>
      <c r="E231" s="78">
        <f t="shared" si="3"/>
        <v>0.77626036806635568</v>
      </c>
      <c r="F231" s="147"/>
      <c r="G231" s="147"/>
      <c r="H231" s="3"/>
    </row>
    <row r="232" spans="1:8" ht="24" x14ac:dyDescent="0.25">
      <c r="A232" s="144" t="s">
        <v>1127</v>
      </c>
      <c r="B232" s="145" t="s">
        <v>1128</v>
      </c>
      <c r="C232" s="146">
        <v>30158</v>
      </c>
      <c r="D232" s="146">
        <v>93298</v>
      </c>
      <c r="E232" s="78">
        <f t="shared" si="3"/>
        <v>0.24428136340072576</v>
      </c>
      <c r="F232" s="147"/>
      <c r="G232" s="147"/>
      <c r="H232" s="3"/>
    </row>
    <row r="233" spans="1:8" ht="24" x14ac:dyDescent="0.25">
      <c r="A233" s="144" t="s">
        <v>1129</v>
      </c>
      <c r="B233" s="145" t="s">
        <v>1130</v>
      </c>
      <c r="C233" s="146">
        <v>946</v>
      </c>
      <c r="D233" s="146">
        <v>122510</v>
      </c>
      <c r="E233" s="78">
        <f t="shared" si="3"/>
        <v>7.6626490409538624E-3</v>
      </c>
      <c r="F233" s="147"/>
      <c r="G233" s="147"/>
      <c r="H233" s="3"/>
    </row>
    <row r="234" spans="1:8" ht="24" x14ac:dyDescent="0.25">
      <c r="A234" s="144" t="s">
        <v>1131</v>
      </c>
      <c r="B234" s="145" t="s">
        <v>1132</v>
      </c>
      <c r="C234" s="146">
        <v>41</v>
      </c>
      <c r="D234" s="146">
        <v>123415</v>
      </c>
      <c r="E234" s="78">
        <f t="shared" si="3"/>
        <v>3.3210212545360288E-4</v>
      </c>
      <c r="F234" s="147"/>
      <c r="G234" s="147"/>
      <c r="H234" s="3"/>
    </row>
    <row r="235" spans="1:8" ht="24" x14ac:dyDescent="0.25">
      <c r="A235" s="144" t="s">
        <v>1133</v>
      </c>
      <c r="B235" s="145" t="s">
        <v>1134</v>
      </c>
      <c r="C235" s="146">
        <v>73928</v>
      </c>
      <c r="D235" s="146">
        <v>49528</v>
      </c>
      <c r="E235" s="78">
        <f t="shared" si="3"/>
        <v>0.59882063245204764</v>
      </c>
      <c r="F235" s="147"/>
      <c r="G235" s="147"/>
      <c r="H235" s="3"/>
    </row>
    <row r="236" spans="1:8" x14ac:dyDescent="0.25">
      <c r="A236" s="144" t="s">
        <v>1135</v>
      </c>
      <c r="B236" s="145" t="s">
        <v>1136</v>
      </c>
      <c r="C236" s="146">
        <v>8106</v>
      </c>
      <c r="D236" s="146">
        <v>115350</v>
      </c>
      <c r="E236" s="78">
        <f t="shared" si="3"/>
        <v>6.5659020217729389E-2</v>
      </c>
      <c r="F236" s="147"/>
      <c r="G236" s="147"/>
      <c r="H236" s="3"/>
    </row>
    <row r="237" spans="1:8" x14ac:dyDescent="0.25">
      <c r="A237" s="144" t="s">
        <v>1137</v>
      </c>
      <c r="B237" s="145" t="s">
        <v>1138</v>
      </c>
      <c r="C237" s="146">
        <v>1610</v>
      </c>
      <c r="D237" s="146">
        <v>121846</v>
      </c>
      <c r="E237" s="78">
        <f t="shared" si="3"/>
        <v>1.3041083462934163E-2</v>
      </c>
      <c r="F237" s="147"/>
      <c r="G237" s="147"/>
      <c r="H237" s="3"/>
    </row>
    <row r="238" spans="1:8" x14ac:dyDescent="0.25">
      <c r="A238" s="144" t="s">
        <v>1139</v>
      </c>
      <c r="B238" s="145" t="s">
        <v>1140</v>
      </c>
      <c r="C238" s="146">
        <v>299</v>
      </c>
      <c r="D238" s="146">
        <v>123157</v>
      </c>
      <c r="E238" s="78">
        <f t="shared" si="3"/>
        <v>2.4219155002592019E-3</v>
      </c>
      <c r="F238" s="147"/>
      <c r="G238" s="147"/>
      <c r="H238" s="3"/>
    </row>
    <row r="239" spans="1:8" ht="24" x14ac:dyDescent="0.25">
      <c r="A239" s="144" t="s">
        <v>1141</v>
      </c>
      <c r="B239" s="145" t="s">
        <v>1142</v>
      </c>
      <c r="C239" s="146">
        <v>379</v>
      </c>
      <c r="D239" s="146">
        <v>123077</v>
      </c>
      <c r="E239" s="78">
        <f t="shared" si="3"/>
        <v>3.0699196474857438E-3</v>
      </c>
      <c r="F239" s="147"/>
      <c r="G239" s="147"/>
      <c r="H239" s="3"/>
    </row>
    <row r="240" spans="1:8" ht="24" x14ac:dyDescent="0.25">
      <c r="A240" s="144" t="s">
        <v>1143</v>
      </c>
      <c r="B240" s="145" t="s">
        <v>1144</v>
      </c>
      <c r="C240" s="146">
        <v>212</v>
      </c>
      <c r="D240" s="146">
        <v>123244</v>
      </c>
      <c r="E240" s="78">
        <f t="shared" si="3"/>
        <v>1.717210990150337E-3</v>
      </c>
      <c r="F240" s="147"/>
      <c r="G240" s="147"/>
      <c r="H240" s="3"/>
    </row>
    <row r="241" spans="1:8" ht="24" x14ac:dyDescent="0.25">
      <c r="A241" s="144" t="s">
        <v>1145</v>
      </c>
      <c r="B241" s="145" t="s">
        <v>1146</v>
      </c>
      <c r="C241" s="146">
        <v>12664</v>
      </c>
      <c r="D241" s="146">
        <v>110792</v>
      </c>
      <c r="E241" s="78">
        <f t="shared" si="3"/>
        <v>0.10257905650596164</v>
      </c>
      <c r="F241" s="147"/>
      <c r="G241" s="147"/>
      <c r="H241" s="3"/>
    </row>
    <row r="242" spans="1:8" ht="24" x14ac:dyDescent="0.25">
      <c r="A242" s="144" t="s">
        <v>1147</v>
      </c>
      <c r="B242" s="145" t="s">
        <v>1148</v>
      </c>
      <c r="C242" s="146">
        <v>5230</v>
      </c>
      <c r="D242" s="146">
        <v>118226</v>
      </c>
      <c r="E242" s="78">
        <f t="shared" si="3"/>
        <v>4.2363271124935202E-2</v>
      </c>
      <c r="F242" s="147"/>
      <c r="G242" s="147"/>
      <c r="H242" s="3"/>
    </row>
    <row r="243" spans="1:8" ht="24" x14ac:dyDescent="0.25">
      <c r="A243" s="144" t="s">
        <v>1149</v>
      </c>
      <c r="B243" s="145" t="s">
        <v>1142</v>
      </c>
      <c r="C243" s="146">
        <v>768</v>
      </c>
      <c r="D243" s="146">
        <v>122688</v>
      </c>
      <c r="E243" s="78">
        <f t="shared" si="3"/>
        <v>6.2208398133748056E-3</v>
      </c>
      <c r="F243" s="147"/>
      <c r="G243" s="147"/>
      <c r="H243" s="3"/>
    </row>
    <row r="244" spans="1:8" ht="24" x14ac:dyDescent="0.25">
      <c r="A244" s="144" t="s">
        <v>1150</v>
      </c>
      <c r="B244" s="145" t="s">
        <v>1151</v>
      </c>
      <c r="C244" s="146">
        <v>2435</v>
      </c>
      <c r="D244" s="146">
        <v>121021</v>
      </c>
      <c r="E244" s="78">
        <f t="shared" si="3"/>
        <v>1.972362623120788E-2</v>
      </c>
      <c r="F244" s="147"/>
      <c r="G244" s="147"/>
      <c r="H244" s="3"/>
    </row>
    <row r="245" spans="1:8" x14ac:dyDescent="0.25">
      <c r="A245" s="144" t="s">
        <v>1152</v>
      </c>
      <c r="B245" s="145" t="s">
        <v>1153</v>
      </c>
      <c r="C245" s="146">
        <v>685</v>
      </c>
      <c r="D245" s="146">
        <v>122771</v>
      </c>
      <c r="E245" s="78">
        <f t="shared" si="3"/>
        <v>5.5485355106272682E-3</v>
      </c>
      <c r="F245" s="147"/>
      <c r="G245" s="147"/>
      <c r="H245" s="3"/>
    </row>
    <row r="246" spans="1:8" ht="24" x14ac:dyDescent="0.25">
      <c r="A246" s="144" t="s">
        <v>1154</v>
      </c>
      <c r="B246" s="145" t="s">
        <v>1155</v>
      </c>
      <c r="C246" s="146">
        <v>461</v>
      </c>
      <c r="D246" s="146">
        <v>122995</v>
      </c>
      <c r="E246" s="78">
        <f t="shared" si="3"/>
        <v>3.7341238983929497E-3</v>
      </c>
      <c r="F246" s="147"/>
      <c r="G246" s="147"/>
      <c r="H246" s="3"/>
    </row>
    <row r="247" spans="1:8" x14ac:dyDescent="0.25">
      <c r="A247" s="144" t="s">
        <v>1156</v>
      </c>
      <c r="B247" s="145" t="s">
        <v>1157</v>
      </c>
      <c r="C247" s="146">
        <v>20946</v>
      </c>
      <c r="D247" s="146">
        <v>102510</v>
      </c>
      <c r="E247" s="78">
        <f t="shared" si="3"/>
        <v>0.16966368584758942</v>
      </c>
      <c r="F247" s="147"/>
      <c r="G247" s="147"/>
      <c r="H247" s="3"/>
    </row>
    <row r="248" spans="1:8" ht="24" x14ac:dyDescent="0.25">
      <c r="A248" s="144" t="s">
        <v>1158</v>
      </c>
      <c r="B248" s="145" t="s">
        <v>1159</v>
      </c>
      <c r="C248" s="146">
        <v>36218</v>
      </c>
      <c r="D248" s="146">
        <v>87238</v>
      </c>
      <c r="E248" s="78">
        <f t="shared" si="3"/>
        <v>0.29336767755313636</v>
      </c>
      <c r="F248" s="147"/>
      <c r="G248" s="147"/>
      <c r="H248" s="3"/>
    </row>
    <row r="249" spans="1:8" ht="24" x14ac:dyDescent="0.25">
      <c r="A249" s="144" t="s">
        <v>1160</v>
      </c>
      <c r="B249" s="145" t="s">
        <v>1161</v>
      </c>
      <c r="C249" s="146">
        <v>2483</v>
      </c>
      <c r="D249" s="146">
        <v>120973</v>
      </c>
      <c r="E249" s="78">
        <f t="shared" si="3"/>
        <v>2.0112428719543805E-2</v>
      </c>
      <c r="F249" s="147">
        <v>300</v>
      </c>
      <c r="G249" s="147">
        <v>140000</v>
      </c>
      <c r="H249" s="3"/>
    </row>
    <row r="250" spans="1:8" ht="24" x14ac:dyDescent="0.25">
      <c r="A250" s="144" t="s">
        <v>1162</v>
      </c>
      <c r="B250" s="145" t="s">
        <v>1163</v>
      </c>
      <c r="C250" s="146">
        <v>2269</v>
      </c>
      <c r="D250" s="146">
        <v>121187</v>
      </c>
      <c r="E250" s="78">
        <f t="shared" si="3"/>
        <v>1.8379017625712805E-2</v>
      </c>
      <c r="F250" s="147"/>
      <c r="G250" s="147"/>
      <c r="H250" s="3"/>
    </row>
    <row r="251" spans="1:8" ht="24" x14ac:dyDescent="0.25">
      <c r="A251" s="144" t="s">
        <v>1164</v>
      </c>
      <c r="B251" s="145" t="s">
        <v>1165</v>
      </c>
      <c r="C251" s="146">
        <v>75</v>
      </c>
      <c r="D251" s="146">
        <v>123381</v>
      </c>
      <c r="E251" s="78">
        <f t="shared" si="3"/>
        <v>6.0750388802488335E-4</v>
      </c>
      <c r="F251" s="147">
        <v>2</v>
      </c>
      <c r="G251" s="147">
        <v>12</v>
      </c>
      <c r="H251" s="3"/>
    </row>
    <row r="252" spans="1:8" ht="24" x14ac:dyDescent="0.25">
      <c r="A252" s="144" t="s">
        <v>1166</v>
      </c>
      <c r="B252" s="145" t="s">
        <v>1167</v>
      </c>
      <c r="C252" s="146">
        <v>2269</v>
      </c>
      <c r="D252" s="146">
        <v>121187</v>
      </c>
      <c r="E252" s="78">
        <f t="shared" si="3"/>
        <v>1.8379017625712805E-2</v>
      </c>
      <c r="F252" s="147"/>
      <c r="G252" s="147"/>
      <c r="H252" s="3"/>
    </row>
    <row r="253" spans="1:8" ht="24" x14ac:dyDescent="0.25">
      <c r="A253" s="144" t="s">
        <v>1168</v>
      </c>
      <c r="B253" s="145" t="s">
        <v>1169</v>
      </c>
      <c r="C253" s="146">
        <v>224</v>
      </c>
      <c r="D253" s="146">
        <v>123232</v>
      </c>
      <c r="E253" s="78">
        <f t="shared" si="3"/>
        <v>1.8144116122343183E-3</v>
      </c>
      <c r="F253" s="147">
        <v>1</v>
      </c>
      <c r="G253" s="147">
        <v>12</v>
      </c>
      <c r="H253" s="3"/>
    </row>
    <row r="254" spans="1:8" ht="24" x14ac:dyDescent="0.25">
      <c r="A254" s="144" t="s">
        <v>1170</v>
      </c>
      <c r="B254" s="145" t="s">
        <v>1171</v>
      </c>
      <c r="C254" s="146">
        <v>224</v>
      </c>
      <c r="D254" s="146">
        <v>123232</v>
      </c>
      <c r="E254" s="78">
        <f t="shared" si="3"/>
        <v>1.8144116122343183E-3</v>
      </c>
      <c r="F254" s="147">
        <v>5330</v>
      </c>
      <c r="G254" s="147">
        <v>26000</v>
      </c>
      <c r="H254" s="3"/>
    </row>
    <row r="255" spans="1:8" x14ac:dyDescent="0.25">
      <c r="A255" s="144" t="s">
        <v>1172</v>
      </c>
      <c r="B255" s="145" t="s">
        <v>1173</v>
      </c>
      <c r="C255" s="146">
        <v>104086</v>
      </c>
      <c r="D255" s="146">
        <v>19370</v>
      </c>
      <c r="E255" s="78">
        <f t="shared" si="3"/>
        <v>0.84310199585277346</v>
      </c>
      <c r="F255" s="147"/>
      <c r="G255" s="147"/>
      <c r="H255" s="3"/>
    </row>
    <row r="256" spans="1:8" ht="24" x14ac:dyDescent="0.25">
      <c r="A256" s="144" t="s">
        <v>1174</v>
      </c>
      <c r="B256" s="145" t="s">
        <v>1175</v>
      </c>
      <c r="C256" s="146">
        <v>945</v>
      </c>
      <c r="D256" s="146">
        <v>122511</v>
      </c>
      <c r="E256" s="78">
        <f t="shared" si="3"/>
        <v>7.6545489891135304E-3</v>
      </c>
      <c r="F256" s="147">
        <v>1</v>
      </c>
      <c r="G256" s="147">
        <v>12</v>
      </c>
      <c r="H256" s="3"/>
    </row>
    <row r="257" spans="1:8" ht="24" x14ac:dyDescent="0.25">
      <c r="A257" s="144" t="s">
        <v>1176</v>
      </c>
      <c r="B257" s="145" t="s">
        <v>1177</v>
      </c>
      <c r="C257" s="146">
        <v>945</v>
      </c>
      <c r="D257" s="146">
        <v>122511</v>
      </c>
      <c r="E257" s="78">
        <f t="shared" si="3"/>
        <v>7.6545489891135304E-3</v>
      </c>
      <c r="F257" s="147">
        <v>400</v>
      </c>
      <c r="G257" s="147">
        <v>300000</v>
      </c>
      <c r="H257" s="3"/>
    </row>
    <row r="258" spans="1:8" ht="24" x14ac:dyDescent="0.25">
      <c r="A258" s="144" t="s">
        <v>1178</v>
      </c>
      <c r="B258" s="145" t="s">
        <v>1179</v>
      </c>
      <c r="C258" s="146">
        <v>60438</v>
      </c>
      <c r="D258" s="146">
        <v>63018</v>
      </c>
      <c r="E258" s="78">
        <f t="shared" si="3"/>
        <v>0.48955093312597203</v>
      </c>
      <c r="F258" s="147"/>
      <c r="G258" s="147"/>
      <c r="H258" s="3"/>
    </row>
    <row r="259" spans="1:8" ht="36" x14ac:dyDescent="0.25">
      <c r="A259" s="144" t="s">
        <v>1180</v>
      </c>
      <c r="B259" s="145" t="s">
        <v>1181</v>
      </c>
      <c r="C259" s="146">
        <v>97</v>
      </c>
      <c r="D259" s="146">
        <v>123359</v>
      </c>
      <c r="E259" s="78">
        <f t="shared" si="3"/>
        <v>7.8570502851218246E-4</v>
      </c>
      <c r="F259" s="147">
        <v>1</v>
      </c>
      <c r="G259" s="147">
        <v>12</v>
      </c>
      <c r="H259" s="3"/>
    </row>
    <row r="260" spans="1:8" x14ac:dyDescent="0.25">
      <c r="A260" s="144" t="s">
        <v>1182</v>
      </c>
      <c r="B260" s="145" t="s">
        <v>1183</v>
      </c>
      <c r="C260" s="146">
        <v>60525</v>
      </c>
      <c r="D260" s="146">
        <v>62931</v>
      </c>
      <c r="E260" s="78">
        <f t="shared" si="3"/>
        <v>0.49025563763608088</v>
      </c>
      <c r="F260" s="147"/>
      <c r="G260" s="147"/>
      <c r="H260" s="3"/>
    </row>
    <row r="261" spans="1:8" x14ac:dyDescent="0.25">
      <c r="A261" s="144" t="s">
        <v>1184</v>
      </c>
      <c r="B261" s="145" t="s">
        <v>1185</v>
      </c>
      <c r="C261" s="146">
        <v>278</v>
      </c>
      <c r="D261" s="146">
        <v>123178</v>
      </c>
      <c r="E261" s="78">
        <f t="shared" ref="E261:E324" si="4">C261/123456</f>
        <v>2.2518144116122343E-3</v>
      </c>
      <c r="F261" s="147">
        <v>60000</v>
      </c>
      <c r="G261" s="147">
        <v>395000</v>
      </c>
      <c r="H261" s="3"/>
    </row>
    <row r="262" spans="1:8" ht="24" x14ac:dyDescent="0.25">
      <c r="A262" s="144" t="s">
        <v>1186</v>
      </c>
      <c r="B262" s="145" t="s">
        <v>1187</v>
      </c>
      <c r="C262" s="146">
        <v>11876</v>
      </c>
      <c r="D262" s="146">
        <v>111580</v>
      </c>
      <c r="E262" s="78">
        <f t="shared" si="4"/>
        <v>9.6196215655780196E-2</v>
      </c>
      <c r="F262" s="147"/>
      <c r="G262" s="147"/>
      <c r="H262" s="3"/>
    </row>
    <row r="263" spans="1:8" x14ac:dyDescent="0.25">
      <c r="A263" s="144" t="s">
        <v>1188</v>
      </c>
      <c r="B263" s="145" t="s">
        <v>1189</v>
      </c>
      <c r="C263" s="146">
        <v>6333</v>
      </c>
      <c r="D263" s="146">
        <v>117123</v>
      </c>
      <c r="E263" s="78">
        <f t="shared" si="4"/>
        <v>5.1297628304821152E-2</v>
      </c>
      <c r="F263" s="147">
        <v>2007</v>
      </c>
      <c r="G263" s="147">
        <v>2022</v>
      </c>
      <c r="H263" s="3"/>
    </row>
    <row r="264" spans="1:8" ht="24" x14ac:dyDescent="0.25">
      <c r="A264" s="144" t="s">
        <v>1190</v>
      </c>
      <c r="B264" s="145" t="s">
        <v>1191</v>
      </c>
      <c r="C264" s="146">
        <v>81</v>
      </c>
      <c r="D264" s="146">
        <v>123375</v>
      </c>
      <c r="E264" s="78">
        <f t="shared" si="4"/>
        <v>6.5610419906687401E-4</v>
      </c>
      <c r="F264" s="147"/>
      <c r="G264" s="147"/>
      <c r="H264" s="3"/>
    </row>
    <row r="265" spans="1:8" x14ac:dyDescent="0.25">
      <c r="A265" s="144" t="s">
        <v>1192</v>
      </c>
      <c r="B265" s="145" t="s">
        <v>1193</v>
      </c>
      <c r="C265" s="146">
        <v>6333</v>
      </c>
      <c r="D265" s="146">
        <v>117123</v>
      </c>
      <c r="E265" s="78">
        <f t="shared" si="4"/>
        <v>5.1297628304821152E-2</v>
      </c>
      <c r="F265" s="147"/>
      <c r="G265" s="147"/>
      <c r="H265" s="3"/>
    </row>
    <row r="266" spans="1:8" ht="24" x14ac:dyDescent="0.25">
      <c r="A266" s="144" t="s">
        <v>1194</v>
      </c>
      <c r="B266" s="145" t="s">
        <v>1195</v>
      </c>
      <c r="C266" s="146">
        <v>339</v>
      </c>
      <c r="D266" s="146">
        <v>123117</v>
      </c>
      <c r="E266" s="78">
        <f t="shared" si="4"/>
        <v>2.7459175738724726E-3</v>
      </c>
      <c r="F266" s="147"/>
      <c r="G266" s="147"/>
      <c r="H266" s="3"/>
    </row>
    <row r="267" spans="1:8" x14ac:dyDescent="0.25">
      <c r="A267" s="144" t="s">
        <v>1196</v>
      </c>
      <c r="B267" s="145" t="s">
        <v>1197</v>
      </c>
      <c r="C267" s="146">
        <v>87</v>
      </c>
      <c r="D267" s="146">
        <v>123369</v>
      </c>
      <c r="E267" s="78">
        <f t="shared" si="4"/>
        <v>7.0470451010886466E-4</v>
      </c>
      <c r="F267" s="147">
        <v>10000</v>
      </c>
      <c r="G267" s="147">
        <v>500000</v>
      </c>
      <c r="H267" s="3"/>
    </row>
    <row r="268" spans="1:8" ht="36" x14ac:dyDescent="0.25">
      <c r="A268" s="144" t="s">
        <v>1198</v>
      </c>
      <c r="B268" s="145" t="s">
        <v>1199</v>
      </c>
      <c r="C268" s="146">
        <v>6333</v>
      </c>
      <c r="D268" s="146">
        <v>117123</v>
      </c>
      <c r="E268" s="78">
        <f t="shared" si="4"/>
        <v>5.1297628304821152E-2</v>
      </c>
      <c r="F268" s="147"/>
      <c r="G268" s="147"/>
      <c r="H268" s="3"/>
    </row>
    <row r="269" spans="1:8" x14ac:dyDescent="0.25">
      <c r="A269" s="144" t="s">
        <v>1200</v>
      </c>
      <c r="B269" s="145" t="s">
        <v>1201</v>
      </c>
      <c r="C269" s="146">
        <v>129</v>
      </c>
      <c r="D269" s="146">
        <v>123327</v>
      </c>
      <c r="E269" s="78">
        <f t="shared" si="4"/>
        <v>1.0449066874027994E-3</v>
      </c>
      <c r="F269" s="147">
        <v>1</v>
      </c>
      <c r="G269" s="147">
        <v>12</v>
      </c>
      <c r="H269" s="3"/>
    </row>
    <row r="270" spans="1:8" ht="24" x14ac:dyDescent="0.25">
      <c r="A270" s="144" t="s">
        <v>1202</v>
      </c>
      <c r="B270" s="145" t="s">
        <v>1203</v>
      </c>
      <c r="C270" s="146">
        <v>129</v>
      </c>
      <c r="D270" s="146">
        <v>123327</v>
      </c>
      <c r="E270" s="78">
        <f t="shared" si="4"/>
        <v>1.0449066874027994E-3</v>
      </c>
      <c r="F270" s="147">
        <v>10580</v>
      </c>
      <c r="G270" s="147">
        <v>30000</v>
      </c>
      <c r="H270" s="3"/>
    </row>
    <row r="271" spans="1:8" ht="36" x14ac:dyDescent="0.25">
      <c r="A271" s="144" t="s">
        <v>1204</v>
      </c>
      <c r="B271" s="145" t="s">
        <v>1205</v>
      </c>
      <c r="C271" s="146">
        <v>6414</v>
      </c>
      <c r="D271" s="146">
        <v>117042</v>
      </c>
      <c r="E271" s="78">
        <f t="shared" si="4"/>
        <v>5.1953732503888024E-2</v>
      </c>
      <c r="F271" s="147"/>
      <c r="G271" s="147"/>
      <c r="H271" s="3"/>
    </row>
    <row r="272" spans="1:8" ht="24" x14ac:dyDescent="0.25">
      <c r="A272" s="144" t="s">
        <v>1206</v>
      </c>
      <c r="B272" s="145" t="s">
        <v>1207</v>
      </c>
      <c r="C272" s="146">
        <v>101</v>
      </c>
      <c r="D272" s="146">
        <v>123355</v>
      </c>
      <c r="E272" s="78">
        <f t="shared" si="4"/>
        <v>8.181052358735096E-4</v>
      </c>
      <c r="F272" s="147">
        <v>12000</v>
      </c>
      <c r="G272" s="147">
        <v>533000</v>
      </c>
      <c r="H272" s="3"/>
    </row>
    <row r="273" spans="1:8" ht="24" x14ac:dyDescent="0.25">
      <c r="A273" s="144" t="s">
        <v>1208</v>
      </c>
      <c r="B273" s="145" t="s">
        <v>1209</v>
      </c>
      <c r="C273" s="146">
        <v>104086</v>
      </c>
      <c r="D273" s="146">
        <v>19370</v>
      </c>
      <c r="E273" s="78">
        <f t="shared" si="4"/>
        <v>0.84310199585277346</v>
      </c>
      <c r="F273" s="147"/>
      <c r="G273" s="147"/>
      <c r="H273" s="3"/>
    </row>
    <row r="274" spans="1:8" ht="24" x14ac:dyDescent="0.25">
      <c r="A274" s="144" t="s">
        <v>1210</v>
      </c>
      <c r="B274" s="145" t="s">
        <v>1211</v>
      </c>
      <c r="C274" s="146">
        <v>49715</v>
      </c>
      <c r="D274" s="146">
        <v>73741</v>
      </c>
      <c r="E274" s="78">
        <f t="shared" si="4"/>
        <v>0.40269407724209433</v>
      </c>
      <c r="F274" s="147"/>
      <c r="G274" s="147"/>
      <c r="H274" s="3"/>
    </row>
    <row r="275" spans="1:8" ht="24" x14ac:dyDescent="0.25">
      <c r="A275" s="144" t="s">
        <v>1212</v>
      </c>
      <c r="B275" s="145" t="s">
        <v>1213</v>
      </c>
      <c r="C275" s="146">
        <v>49358</v>
      </c>
      <c r="D275" s="146">
        <v>74098</v>
      </c>
      <c r="E275" s="78">
        <f t="shared" si="4"/>
        <v>0.3998023587350959</v>
      </c>
      <c r="F275" s="147"/>
      <c r="G275" s="147"/>
      <c r="H275" s="3"/>
    </row>
    <row r="276" spans="1:8" x14ac:dyDescent="0.25">
      <c r="A276" s="144" t="s">
        <v>1214</v>
      </c>
      <c r="B276" s="145" t="s">
        <v>1215</v>
      </c>
      <c r="C276" s="146">
        <v>54371</v>
      </c>
      <c r="D276" s="146">
        <v>69085</v>
      </c>
      <c r="E276" s="78">
        <f t="shared" si="4"/>
        <v>0.44040791861067913</v>
      </c>
      <c r="F276" s="147"/>
      <c r="G276" s="147"/>
      <c r="H276" s="3"/>
    </row>
    <row r="277" spans="1:8" x14ac:dyDescent="0.25">
      <c r="A277" s="144" t="s">
        <v>1216</v>
      </c>
      <c r="B277" s="145" t="s">
        <v>1217</v>
      </c>
      <c r="C277" s="146">
        <v>44843</v>
      </c>
      <c r="D277" s="146">
        <v>78613</v>
      </c>
      <c r="E277" s="78">
        <f t="shared" si="4"/>
        <v>0.36323062467599793</v>
      </c>
      <c r="F277" s="147"/>
      <c r="G277" s="147"/>
      <c r="H277" s="3"/>
    </row>
    <row r="278" spans="1:8" x14ac:dyDescent="0.25">
      <c r="A278" s="144" t="s">
        <v>1218</v>
      </c>
      <c r="B278" s="145" t="s">
        <v>1219</v>
      </c>
      <c r="C278" s="146">
        <v>52161</v>
      </c>
      <c r="D278" s="146">
        <v>71295</v>
      </c>
      <c r="E278" s="78">
        <f t="shared" si="4"/>
        <v>0.4225068040435459</v>
      </c>
      <c r="F278" s="147"/>
      <c r="G278" s="147"/>
      <c r="H278" s="3"/>
    </row>
    <row r="279" spans="1:8" x14ac:dyDescent="0.25">
      <c r="A279" s="144" t="s">
        <v>1220</v>
      </c>
      <c r="B279" s="145" t="s">
        <v>1221</v>
      </c>
      <c r="C279" s="146">
        <v>51437</v>
      </c>
      <c r="D279" s="146">
        <v>72019</v>
      </c>
      <c r="E279" s="78">
        <f t="shared" si="4"/>
        <v>0.41664236651114567</v>
      </c>
      <c r="F279" s="147"/>
      <c r="G279" s="147"/>
      <c r="H279" s="3"/>
    </row>
    <row r="280" spans="1:8" x14ac:dyDescent="0.25">
      <c r="A280" s="144" t="s">
        <v>1222</v>
      </c>
      <c r="B280" s="145" t="s">
        <v>1223</v>
      </c>
      <c r="C280" s="146">
        <v>724</v>
      </c>
      <c r="D280" s="146">
        <v>122732</v>
      </c>
      <c r="E280" s="78">
        <f t="shared" si="4"/>
        <v>5.8644375324002074E-3</v>
      </c>
      <c r="F280" s="147"/>
      <c r="G280" s="147"/>
      <c r="H280" s="3"/>
    </row>
    <row r="281" spans="1:8" x14ac:dyDescent="0.25">
      <c r="A281" s="144" t="s">
        <v>1224</v>
      </c>
      <c r="B281" s="145" t="s">
        <v>1225</v>
      </c>
      <c r="C281" s="146">
        <v>51513</v>
      </c>
      <c r="D281" s="146">
        <v>71943</v>
      </c>
      <c r="E281" s="78">
        <f t="shared" si="4"/>
        <v>0.41725797045101087</v>
      </c>
      <c r="F281" s="147">
        <v>1000</v>
      </c>
      <c r="G281" s="147">
        <v>9629</v>
      </c>
      <c r="H281" s="3"/>
    </row>
    <row r="282" spans="1:8" x14ac:dyDescent="0.25">
      <c r="A282" s="144" t="s">
        <v>1226</v>
      </c>
      <c r="B282" s="145" t="s">
        <v>1227</v>
      </c>
      <c r="C282" s="146">
        <v>51513</v>
      </c>
      <c r="D282" s="146">
        <v>71943</v>
      </c>
      <c r="E282" s="78">
        <f t="shared" si="4"/>
        <v>0.41725797045101087</v>
      </c>
      <c r="F282" s="147"/>
      <c r="G282" s="147"/>
      <c r="H282" s="3"/>
    </row>
    <row r="283" spans="1:8" x14ac:dyDescent="0.25">
      <c r="A283" s="144" t="s">
        <v>1228</v>
      </c>
      <c r="B283" s="145" t="s">
        <v>1229</v>
      </c>
      <c r="C283" s="146">
        <v>51513</v>
      </c>
      <c r="D283" s="146">
        <v>71943</v>
      </c>
      <c r="E283" s="78">
        <f t="shared" si="4"/>
        <v>0.41725797045101087</v>
      </c>
      <c r="F283" s="147"/>
      <c r="G283" s="147"/>
      <c r="H283" s="3"/>
    </row>
    <row r="284" spans="1:8" x14ac:dyDescent="0.25">
      <c r="A284" s="144" t="s">
        <v>1230</v>
      </c>
      <c r="B284" s="145" t="s">
        <v>1231</v>
      </c>
      <c r="C284" s="146">
        <v>45865</v>
      </c>
      <c r="D284" s="146">
        <v>77591</v>
      </c>
      <c r="E284" s="78">
        <f t="shared" si="4"/>
        <v>0.371508877656817</v>
      </c>
      <c r="F284" s="143">
        <v>-7</v>
      </c>
      <c r="G284" s="147">
        <v>320000</v>
      </c>
      <c r="H284" s="3"/>
    </row>
    <row r="285" spans="1:8" x14ac:dyDescent="0.25">
      <c r="A285" s="144" t="s">
        <v>1232</v>
      </c>
      <c r="B285" s="145" t="s">
        <v>1233</v>
      </c>
      <c r="C285" s="146">
        <v>6443</v>
      </c>
      <c r="D285" s="146">
        <v>117013</v>
      </c>
      <c r="E285" s="78">
        <f t="shared" si="4"/>
        <v>5.2188634007257644E-2</v>
      </c>
      <c r="F285" s="143">
        <v>-7</v>
      </c>
      <c r="G285" s="143">
        <v>17</v>
      </c>
      <c r="H285" s="3"/>
    </row>
    <row r="286" spans="1:8" x14ac:dyDescent="0.25">
      <c r="A286" s="144" t="s">
        <v>1234</v>
      </c>
      <c r="B286" s="145" t="s">
        <v>1235</v>
      </c>
      <c r="C286" s="146">
        <v>637</v>
      </c>
      <c r="D286" s="146">
        <v>122819</v>
      </c>
      <c r="E286" s="78">
        <f t="shared" si="4"/>
        <v>5.1597330222913429E-3</v>
      </c>
      <c r="F286" s="143">
        <v>-7</v>
      </c>
      <c r="G286" s="147">
        <v>2000000</v>
      </c>
      <c r="H286" s="3"/>
    </row>
    <row r="287" spans="1:8" x14ac:dyDescent="0.25">
      <c r="A287" s="144" t="s">
        <v>1236</v>
      </c>
      <c r="B287" s="145" t="s">
        <v>1237</v>
      </c>
      <c r="C287" s="146">
        <v>51513</v>
      </c>
      <c r="D287" s="146">
        <v>71943</v>
      </c>
      <c r="E287" s="78">
        <f t="shared" si="4"/>
        <v>0.41725797045101087</v>
      </c>
      <c r="F287" s="147">
        <v>2</v>
      </c>
      <c r="G287" s="147">
        <v>31</v>
      </c>
      <c r="H287" s="3"/>
    </row>
    <row r="288" spans="1:8" x14ac:dyDescent="0.25">
      <c r="A288" s="144" t="s">
        <v>1238</v>
      </c>
      <c r="B288" s="145" t="s">
        <v>1239</v>
      </c>
      <c r="C288" s="146">
        <v>51513</v>
      </c>
      <c r="D288" s="146">
        <v>71943</v>
      </c>
      <c r="E288" s="78">
        <f t="shared" si="4"/>
        <v>0.41725797045101087</v>
      </c>
      <c r="F288" s="147">
        <v>1</v>
      </c>
      <c r="G288" s="147">
        <v>24</v>
      </c>
      <c r="H288" s="3"/>
    </row>
    <row r="289" spans="1:8" x14ac:dyDescent="0.25">
      <c r="A289" s="144" t="s">
        <v>1240</v>
      </c>
      <c r="B289" s="145" t="s">
        <v>1241</v>
      </c>
      <c r="C289" s="146">
        <v>51513</v>
      </c>
      <c r="D289" s="146">
        <v>71943</v>
      </c>
      <c r="E289" s="78">
        <f t="shared" si="4"/>
        <v>0.41725797045101087</v>
      </c>
      <c r="F289" s="147"/>
      <c r="G289" s="147"/>
      <c r="H289" s="3"/>
    </row>
    <row r="290" spans="1:8" x14ac:dyDescent="0.25">
      <c r="A290" s="144" t="s">
        <v>1242</v>
      </c>
      <c r="B290" s="145" t="s">
        <v>1243</v>
      </c>
      <c r="C290" s="146">
        <v>44789</v>
      </c>
      <c r="D290" s="146">
        <v>78667</v>
      </c>
      <c r="E290" s="78">
        <f t="shared" si="4"/>
        <v>0.36279322187662</v>
      </c>
      <c r="F290" s="147">
        <v>1</v>
      </c>
      <c r="G290" s="147">
        <v>91</v>
      </c>
      <c r="H290" s="3"/>
    </row>
    <row r="291" spans="1:8" ht="24" x14ac:dyDescent="0.25">
      <c r="A291" s="144" t="s">
        <v>1244</v>
      </c>
      <c r="B291" s="145" t="s">
        <v>1245</v>
      </c>
      <c r="C291" s="146">
        <v>51513</v>
      </c>
      <c r="D291" s="146">
        <v>71943</v>
      </c>
      <c r="E291" s="78">
        <f t="shared" si="4"/>
        <v>0.41725797045101087</v>
      </c>
      <c r="F291" s="147"/>
      <c r="G291" s="147"/>
      <c r="H291" s="3"/>
    </row>
    <row r="292" spans="1:8" ht="24" x14ac:dyDescent="0.25">
      <c r="A292" s="144" t="s">
        <v>1246</v>
      </c>
      <c r="B292" s="145" t="s">
        <v>1247</v>
      </c>
      <c r="C292" s="146">
        <v>10018</v>
      </c>
      <c r="D292" s="146">
        <v>113438</v>
      </c>
      <c r="E292" s="78">
        <f t="shared" si="4"/>
        <v>8.1146319336443756E-2</v>
      </c>
      <c r="F292" s="147">
        <v>1</v>
      </c>
      <c r="G292" s="147">
        <v>20</v>
      </c>
      <c r="H292" s="3"/>
    </row>
    <row r="293" spans="1:8" ht="24" x14ac:dyDescent="0.25">
      <c r="A293" s="144" t="s">
        <v>1248</v>
      </c>
      <c r="B293" s="145" t="s">
        <v>1249</v>
      </c>
      <c r="C293" s="146">
        <v>10018</v>
      </c>
      <c r="D293" s="146">
        <v>113438</v>
      </c>
      <c r="E293" s="78">
        <f t="shared" si="4"/>
        <v>8.1146319336443756E-2</v>
      </c>
      <c r="F293" s="147">
        <v>-7</v>
      </c>
      <c r="G293" s="147">
        <v>200000</v>
      </c>
      <c r="H293" s="3"/>
    </row>
    <row r="294" spans="1:8" ht="24" x14ac:dyDescent="0.25">
      <c r="A294" s="144" t="s">
        <v>1250</v>
      </c>
      <c r="B294" s="145" t="s">
        <v>1251</v>
      </c>
      <c r="C294" s="146">
        <v>51513</v>
      </c>
      <c r="D294" s="146">
        <v>71943</v>
      </c>
      <c r="E294" s="78">
        <f t="shared" si="4"/>
        <v>0.41725797045101087</v>
      </c>
      <c r="F294" s="147"/>
      <c r="G294" s="147"/>
      <c r="H294" s="3"/>
    </row>
    <row r="295" spans="1:8" ht="24" x14ac:dyDescent="0.25">
      <c r="A295" s="144" t="s">
        <v>1252</v>
      </c>
      <c r="B295" s="145" t="s">
        <v>1253</v>
      </c>
      <c r="C295" s="146">
        <v>2654</v>
      </c>
      <c r="D295" s="146">
        <v>120802</v>
      </c>
      <c r="E295" s="78">
        <f t="shared" si="4"/>
        <v>2.1497537584240538E-2</v>
      </c>
      <c r="F295" s="147">
        <v>1</v>
      </c>
      <c r="G295" s="147">
        <v>12</v>
      </c>
      <c r="H295" s="3"/>
    </row>
    <row r="296" spans="1:8" ht="24" x14ac:dyDescent="0.25">
      <c r="A296" s="144" t="s">
        <v>1254</v>
      </c>
      <c r="B296" s="145" t="s">
        <v>1255</v>
      </c>
      <c r="C296" s="146">
        <v>2654</v>
      </c>
      <c r="D296" s="146">
        <v>120802</v>
      </c>
      <c r="E296" s="78">
        <f t="shared" si="4"/>
        <v>2.1497537584240538E-2</v>
      </c>
      <c r="F296" s="147">
        <v>-7</v>
      </c>
      <c r="G296" s="147">
        <v>200000</v>
      </c>
      <c r="H296" s="3"/>
    </row>
    <row r="297" spans="1:8" x14ac:dyDescent="0.25">
      <c r="A297" s="144" t="s">
        <v>1256</v>
      </c>
      <c r="B297" s="145" t="s">
        <v>1257</v>
      </c>
      <c r="C297" s="146">
        <v>51513</v>
      </c>
      <c r="D297" s="146">
        <v>71943</v>
      </c>
      <c r="E297" s="78">
        <f t="shared" si="4"/>
        <v>0.41725797045101087</v>
      </c>
      <c r="F297" s="147"/>
      <c r="G297" s="147"/>
      <c r="H297" s="3"/>
    </row>
    <row r="298" spans="1:8" x14ac:dyDescent="0.25">
      <c r="A298" s="144" t="s">
        <v>1258</v>
      </c>
      <c r="B298" s="145" t="s">
        <v>1259</v>
      </c>
      <c r="C298" s="146">
        <v>1736</v>
      </c>
      <c r="D298" s="146">
        <v>121720</v>
      </c>
      <c r="E298" s="78">
        <f t="shared" si="4"/>
        <v>1.4061689994815966E-2</v>
      </c>
      <c r="F298" s="147">
        <v>1</v>
      </c>
      <c r="G298" s="147">
        <v>40</v>
      </c>
      <c r="H298" s="3"/>
    </row>
    <row r="299" spans="1:8" x14ac:dyDescent="0.25">
      <c r="A299" s="144" t="s">
        <v>1260</v>
      </c>
      <c r="B299" s="145" t="s">
        <v>1261</v>
      </c>
      <c r="C299" s="146">
        <v>1736</v>
      </c>
      <c r="D299" s="146">
        <v>121720</v>
      </c>
      <c r="E299" s="78">
        <f t="shared" si="4"/>
        <v>1.4061689994815966E-2</v>
      </c>
      <c r="F299" s="147">
        <v>-7</v>
      </c>
      <c r="G299" s="147">
        <v>200000</v>
      </c>
      <c r="H299" s="3"/>
    </row>
    <row r="300" spans="1:8" x14ac:dyDescent="0.25">
      <c r="A300" s="144" t="s">
        <v>1262</v>
      </c>
      <c r="B300" s="145" t="s">
        <v>1263</v>
      </c>
      <c r="C300" s="146">
        <v>51513</v>
      </c>
      <c r="D300" s="146">
        <v>71943</v>
      </c>
      <c r="E300" s="78">
        <f t="shared" si="4"/>
        <v>0.41725797045101087</v>
      </c>
      <c r="F300" s="147"/>
      <c r="G300" s="147"/>
      <c r="H300" s="3"/>
    </row>
    <row r="301" spans="1:8" ht="24" x14ac:dyDescent="0.25">
      <c r="A301" s="144" t="s">
        <v>1264</v>
      </c>
      <c r="B301" s="145" t="s">
        <v>1265</v>
      </c>
      <c r="C301" s="146">
        <v>257</v>
      </c>
      <c r="D301" s="146">
        <v>123199</v>
      </c>
      <c r="E301" s="78">
        <f t="shared" si="4"/>
        <v>2.0817133229652672E-3</v>
      </c>
      <c r="F301" s="147">
        <v>1</v>
      </c>
      <c r="G301" s="147">
        <v>12</v>
      </c>
      <c r="H301" s="3"/>
    </row>
    <row r="302" spans="1:8" x14ac:dyDescent="0.25">
      <c r="A302" s="144" t="s">
        <v>1266</v>
      </c>
      <c r="B302" s="145" t="s">
        <v>1267</v>
      </c>
      <c r="C302" s="146">
        <v>257</v>
      </c>
      <c r="D302" s="146">
        <v>123199</v>
      </c>
      <c r="E302" s="78">
        <f t="shared" si="4"/>
        <v>2.0817133229652672E-3</v>
      </c>
      <c r="F302" s="143">
        <v>-7</v>
      </c>
      <c r="G302" s="143">
        <v>50000</v>
      </c>
      <c r="H302" s="3"/>
    </row>
    <row r="303" spans="1:8" x14ac:dyDescent="0.25">
      <c r="A303" s="144" t="s">
        <v>1268</v>
      </c>
      <c r="B303" s="145" t="s">
        <v>1269</v>
      </c>
      <c r="C303" s="146">
        <v>51513</v>
      </c>
      <c r="D303" s="146">
        <v>71943</v>
      </c>
      <c r="E303" s="78">
        <f t="shared" si="4"/>
        <v>0.41725797045101087</v>
      </c>
      <c r="F303" s="143"/>
      <c r="G303" s="143"/>
      <c r="H303" s="3"/>
    </row>
    <row r="304" spans="1:8" x14ac:dyDescent="0.25">
      <c r="A304" s="144" t="s">
        <v>1270</v>
      </c>
      <c r="B304" s="145" t="s">
        <v>1271</v>
      </c>
      <c r="C304" s="146">
        <v>306</v>
      </c>
      <c r="D304" s="146">
        <v>123150</v>
      </c>
      <c r="E304" s="78">
        <f t="shared" si="4"/>
        <v>2.478615863141524E-3</v>
      </c>
      <c r="F304" s="143">
        <v>1</v>
      </c>
      <c r="G304" s="143">
        <v>48</v>
      </c>
      <c r="H304" s="3"/>
    </row>
    <row r="305" spans="1:8" x14ac:dyDescent="0.25">
      <c r="A305" s="144" t="s">
        <v>1272</v>
      </c>
      <c r="B305" s="145" t="s">
        <v>1273</v>
      </c>
      <c r="C305" s="146">
        <v>306</v>
      </c>
      <c r="D305" s="146">
        <v>123150</v>
      </c>
      <c r="E305" s="78">
        <f t="shared" si="4"/>
        <v>2.478615863141524E-3</v>
      </c>
      <c r="F305" s="143">
        <v>-7</v>
      </c>
      <c r="G305" s="143">
        <v>50000</v>
      </c>
      <c r="H305" s="3"/>
    </row>
    <row r="306" spans="1:8" x14ac:dyDescent="0.25">
      <c r="A306" s="144" t="s">
        <v>1274</v>
      </c>
      <c r="B306" s="145" t="s">
        <v>1275</v>
      </c>
      <c r="C306" s="146">
        <v>51513</v>
      </c>
      <c r="D306" s="146">
        <v>71943</v>
      </c>
      <c r="E306" s="78">
        <f t="shared" si="4"/>
        <v>0.41725797045101087</v>
      </c>
      <c r="F306" s="143"/>
      <c r="G306" s="143"/>
      <c r="H306" s="3"/>
    </row>
    <row r="307" spans="1:8" x14ac:dyDescent="0.25">
      <c r="A307" s="144" t="s">
        <v>1276</v>
      </c>
      <c r="B307" s="145" t="s">
        <v>1277</v>
      </c>
      <c r="C307" s="146">
        <v>6637</v>
      </c>
      <c r="D307" s="146">
        <v>116819</v>
      </c>
      <c r="E307" s="78">
        <f t="shared" si="4"/>
        <v>5.376004406428201E-2</v>
      </c>
      <c r="F307" s="143">
        <v>1</v>
      </c>
      <c r="G307" s="143">
        <v>2</v>
      </c>
      <c r="H307" s="3"/>
    </row>
    <row r="308" spans="1:8" x14ac:dyDescent="0.25">
      <c r="A308" s="144" t="s">
        <v>1278</v>
      </c>
      <c r="B308" s="145" t="s">
        <v>1279</v>
      </c>
      <c r="C308" s="146">
        <v>6637</v>
      </c>
      <c r="D308" s="146">
        <v>116819</v>
      </c>
      <c r="E308" s="78">
        <f t="shared" si="4"/>
        <v>5.376004406428201E-2</v>
      </c>
      <c r="F308" s="143">
        <v>-7</v>
      </c>
      <c r="G308" s="143">
        <v>320000</v>
      </c>
      <c r="H308" s="3"/>
    </row>
    <row r="309" spans="1:8" x14ac:dyDescent="0.25">
      <c r="A309" s="144" t="s">
        <v>1280</v>
      </c>
      <c r="B309" s="145" t="s">
        <v>1281</v>
      </c>
      <c r="C309" s="146">
        <v>51513</v>
      </c>
      <c r="D309" s="146">
        <v>71943</v>
      </c>
      <c r="E309" s="78">
        <f t="shared" si="4"/>
        <v>0.41725797045101087</v>
      </c>
      <c r="F309" s="147"/>
      <c r="G309" s="147"/>
      <c r="H309" s="3"/>
    </row>
    <row r="310" spans="1:8" x14ac:dyDescent="0.25">
      <c r="A310" s="144" t="s">
        <v>1282</v>
      </c>
      <c r="B310" s="145" t="s">
        <v>1283</v>
      </c>
      <c r="C310" s="146">
        <v>2713</v>
      </c>
      <c r="D310" s="146">
        <v>120743</v>
      </c>
      <c r="E310" s="78">
        <f t="shared" si="4"/>
        <v>2.1975440642820115E-2</v>
      </c>
      <c r="F310" s="147">
        <v>1</v>
      </c>
      <c r="G310" s="147">
        <v>12</v>
      </c>
      <c r="H310" s="3"/>
    </row>
    <row r="311" spans="1:8" x14ac:dyDescent="0.25">
      <c r="A311" s="144" t="s">
        <v>1284</v>
      </c>
      <c r="B311" s="145" t="s">
        <v>1285</v>
      </c>
      <c r="C311" s="146">
        <v>2713</v>
      </c>
      <c r="D311" s="146">
        <v>120743</v>
      </c>
      <c r="E311" s="78">
        <f t="shared" si="4"/>
        <v>2.1975440642820115E-2</v>
      </c>
      <c r="F311" s="143">
        <v>-7</v>
      </c>
      <c r="G311" s="143">
        <v>300000</v>
      </c>
      <c r="H311" s="3"/>
    </row>
    <row r="312" spans="1:8" x14ac:dyDescent="0.25">
      <c r="A312" s="144" t="s">
        <v>1286</v>
      </c>
      <c r="B312" s="145" t="s">
        <v>1287</v>
      </c>
      <c r="C312" s="146">
        <v>51513</v>
      </c>
      <c r="D312" s="146">
        <v>71943</v>
      </c>
      <c r="E312" s="78">
        <f t="shared" si="4"/>
        <v>0.41725797045101087</v>
      </c>
      <c r="F312" s="143"/>
      <c r="G312" s="143"/>
      <c r="H312" s="3"/>
    </row>
    <row r="313" spans="1:8" ht="24" x14ac:dyDescent="0.25">
      <c r="A313" s="144" t="s">
        <v>1288</v>
      </c>
      <c r="B313" s="145" t="s">
        <v>1289</v>
      </c>
      <c r="C313" s="146">
        <v>1579</v>
      </c>
      <c r="D313" s="146">
        <v>121877</v>
      </c>
      <c r="E313" s="78">
        <f t="shared" si="4"/>
        <v>1.2789981855883878E-2</v>
      </c>
      <c r="F313" s="143">
        <v>1</v>
      </c>
      <c r="G313" s="143">
        <v>12</v>
      </c>
      <c r="H313" s="3"/>
    </row>
    <row r="314" spans="1:8" x14ac:dyDescent="0.25">
      <c r="A314" s="144" t="s">
        <v>1290</v>
      </c>
      <c r="B314" s="145" t="s">
        <v>1291</v>
      </c>
      <c r="C314" s="146">
        <v>1579</v>
      </c>
      <c r="D314" s="146">
        <v>121877</v>
      </c>
      <c r="E314" s="78">
        <f t="shared" si="4"/>
        <v>1.2789981855883878E-2</v>
      </c>
      <c r="F314" s="143">
        <v>-7</v>
      </c>
      <c r="G314" s="143">
        <v>49999</v>
      </c>
      <c r="H314" s="3"/>
    </row>
    <row r="315" spans="1:8" ht="24" x14ac:dyDescent="0.25">
      <c r="A315" s="144" t="s">
        <v>1292</v>
      </c>
      <c r="B315" s="145" t="s">
        <v>1293</v>
      </c>
      <c r="C315" s="146">
        <v>51513</v>
      </c>
      <c r="D315" s="146">
        <v>71943</v>
      </c>
      <c r="E315" s="78">
        <f t="shared" si="4"/>
        <v>0.41725797045101087</v>
      </c>
      <c r="F315" s="143"/>
      <c r="G315" s="143"/>
      <c r="H315" s="3"/>
    </row>
    <row r="316" spans="1:8" ht="24" x14ac:dyDescent="0.25">
      <c r="A316" s="144" t="s">
        <v>1294</v>
      </c>
      <c r="B316" s="145" t="s">
        <v>1295</v>
      </c>
      <c r="C316" s="146">
        <v>848</v>
      </c>
      <c r="D316" s="146">
        <v>122608</v>
      </c>
      <c r="E316" s="78">
        <f t="shared" si="4"/>
        <v>6.8688439606013479E-3</v>
      </c>
      <c r="F316" s="143">
        <v>1</v>
      </c>
      <c r="G316" s="143">
        <v>12</v>
      </c>
      <c r="H316" s="3"/>
    </row>
    <row r="317" spans="1:8" ht="24" x14ac:dyDescent="0.25">
      <c r="A317" s="144" t="s">
        <v>1296</v>
      </c>
      <c r="B317" s="145" t="s">
        <v>1297</v>
      </c>
      <c r="C317" s="146">
        <v>848</v>
      </c>
      <c r="D317" s="146">
        <v>122608</v>
      </c>
      <c r="E317" s="78">
        <f t="shared" si="4"/>
        <v>6.8688439606013479E-3</v>
      </c>
      <c r="F317" s="143">
        <v>-7</v>
      </c>
      <c r="G317" s="143">
        <v>320000</v>
      </c>
      <c r="H317" s="3"/>
    </row>
    <row r="318" spans="1:8" ht="24" x14ac:dyDescent="0.25">
      <c r="A318" s="144" t="s">
        <v>1298</v>
      </c>
      <c r="B318" s="145" t="s">
        <v>1299</v>
      </c>
      <c r="C318" s="146">
        <v>51513</v>
      </c>
      <c r="D318" s="146">
        <v>71943</v>
      </c>
      <c r="E318" s="78">
        <f t="shared" si="4"/>
        <v>0.41725797045101087</v>
      </c>
      <c r="F318" s="147"/>
      <c r="G318" s="147"/>
      <c r="H318" s="3"/>
    </row>
    <row r="319" spans="1:8" ht="24" x14ac:dyDescent="0.25">
      <c r="A319" s="144" t="s">
        <v>1300</v>
      </c>
      <c r="B319" s="145" t="s">
        <v>1301</v>
      </c>
      <c r="C319" s="146">
        <v>104</v>
      </c>
      <c r="D319" s="146">
        <v>123352</v>
      </c>
      <c r="E319" s="78">
        <f t="shared" si="4"/>
        <v>8.4240539139450498E-4</v>
      </c>
      <c r="F319" s="147">
        <v>1</v>
      </c>
      <c r="G319" s="147">
        <v>12</v>
      </c>
      <c r="H319" s="3"/>
    </row>
    <row r="320" spans="1:8" ht="24" x14ac:dyDescent="0.25">
      <c r="A320" s="144" t="s">
        <v>1302</v>
      </c>
      <c r="B320" s="145" t="s">
        <v>1303</v>
      </c>
      <c r="C320" s="146">
        <v>104</v>
      </c>
      <c r="D320" s="146">
        <v>123352</v>
      </c>
      <c r="E320" s="78">
        <f t="shared" si="4"/>
        <v>8.4240539139450498E-4</v>
      </c>
      <c r="F320" s="143">
        <v>-7</v>
      </c>
      <c r="G320" s="143">
        <v>90000</v>
      </c>
      <c r="H320" s="3"/>
    </row>
    <row r="321" spans="1:8" ht="24" x14ac:dyDescent="0.25">
      <c r="A321" s="144" t="s">
        <v>1304</v>
      </c>
      <c r="B321" s="145" t="s">
        <v>1305</v>
      </c>
      <c r="C321" s="146">
        <v>51513</v>
      </c>
      <c r="D321" s="146">
        <v>71943</v>
      </c>
      <c r="E321" s="78">
        <f t="shared" si="4"/>
        <v>0.41725797045101087</v>
      </c>
      <c r="F321" s="143"/>
      <c r="G321" s="143"/>
      <c r="H321" s="3"/>
    </row>
    <row r="322" spans="1:8" ht="24" x14ac:dyDescent="0.25">
      <c r="A322" s="144" t="s">
        <v>1306</v>
      </c>
      <c r="B322" s="145" t="s">
        <v>1307</v>
      </c>
      <c r="C322" s="146">
        <v>431</v>
      </c>
      <c r="D322" s="146">
        <v>123025</v>
      </c>
      <c r="E322" s="78">
        <f t="shared" si="4"/>
        <v>3.4911223431829965E-3</v>
      </c>
      <c r="F322" s="143">
        <v>1</v>
      </c>
      <c r="G322" s="143">
        <v>13</v>
      </c>
      <c r="H322" s="3"/>
    </row>
    <row r="323" spans="1:8" ht="24" x14ac:dyDescent="0.25">
      <c r="A323" s="144" t="s">
        <v>1308</v>
      </c>
      <c r="B323" s="145" t="s">
        <v>1309</v>
      </c>
      <c r="C323" s="146">
        <v>431</v>
      </c>
      <c r="D323" s="146">
        <v>123025</v>
      </c>
      <c r="E323" s="78">
        <f t="shared" si="4"/>
        <v>3.4911223431829965E-3</v>
      </c>
      <c r="F323" s="143">
        <v>100</v>
      </c>
      <c r="G323" s="143">
        <v>20000</v>
      </c>
      <c r="H323" s="3"/>
    </row>
    <row r="324" spans="1:8" ht="24" x14ac:dyDescent="0.25">
      <c r="A324" s="144" t="s">
        <v>1310</v>
      </c>
      <c r="B324" s="145" t="s">
        <v>1311</v>
      </c>
      <c r="C324" s="146">
        <v>51513</v>
      </c>
      <c r="D324" s="146">
        <v>71943</v>
      </c>
      <c r="E324" s="78">
        <f t="shared" si="4"/>
        <v>0.41725797045101087</v>
      </c>
      <c r="F324" s="143"/>
      <c r="G324" s="143"/>
      <c r="H324" s="3"/>
    </row>
    <row r="325" spans="1:8" ht="24" x14ac:dyDescent="0.25">
      <c r="A325" s="144" t="s">
        <v>1312</v>
      </c>
      <c r="B325" s="145" t="s">
        <v>1313</v>
      </c>
      <c r="C325" s="146">
        <v>25</v>
      </c>
      <c r="D325" s="146">
        <v>123431</v>
      </c>
      <c r="E325" s="78">
        <f t="shared" ref="E325:E388" si="5">C325/123456</f>
        <v>2.0250129600829446E-4</v>
      </c>
      <c r="F325" s="143">
        <v>1</v>
      </c>
      <c r="G325" s="143">
        <v>12</v>
      </c>
      <c r="H325" s="3"/>
    </row>
    <row r="326" spans="1:8" ht="24" x14ac:dyDescent="0.25">
      <c r="A326" s="144" t="s">
        <v>1314</v>
      </c>
      <c r="B326" s="145" t="s">
        <v>1315</v>
      </c>
      <c r="C326" s="146">
        <v>25</v>
      </c>
      <c r="D326" s="146">
        <v>123431</v>
      </c>
      <c r="E326" s="78">
        <f t="shared" si="5"/>
        <v>2.0250129600829446E-4</v>
      </c>
      <c r="F326" s="143">
        <v>410</v>
      </c>
      <c r="G326" s="143">
        <v>48000</v>
      </c>
      <c r="H326" s="3"/>
    </row>
    <row r="327" spans="1:8" ht="24" x14ac:dyDescent="0.25">
      <c r="A327" s="144" t="s">
        <v>1316</v>
      </c>
      <c r="B327" s="145" t="s">
        <v>1317</v>
      </c>
      <c r="C327" s="146">
        <v>51513</v>
      </c>
      <c r="D327" s="146">
        <v>71943</v>
      </c>
      <c r="E327" s="78">
        <f t="shared" si="5"/>
        <v>0.41725797045101087</v>
      </c>
      <c r="F327" s="143"/>
      <c r="G327" s="143"/>
      <c r="H327" s="3"/>
    </row>
    <row r="328" spans="1:8" ht="24" x14ac:dyDescent="0.25">
      <c r="A328" s="144" t="s">
        <v>1318</v>
      </c>
      <c r="B328" s="145" t="s">
        <v>1319</v>
      </c>
      <c r="C328" s="146">
        <v>83</v>
      </c>
      <c r="D328" s="146">
        <v>123373</v>
      </c>
      <c r="E328" s="78">
        <f t="shared" si="5"/>
        <v>6.7230430274753763E-4</v>
      </c>
      <c r="F328" s="143">
        <v>-7</v>
      </c>
      <c r="G328" s="143">
        <v>50000</v>
      </c>
      <c r="H328" s="3"/>
    </row>
    <row r="329" spans="1:8" ht="24" x14ac:dyDescent="0.25">
      <c r="A329" s="144" t="s">
        <v>1320</v>
      </c>
      <c r="B329" s="145" t="s">
        <v>1321</v>
      </c>
      <c r="C329" s="146">
        <v>51513</v>
      </c>
      <c r="D329" s="146">
        <v>71943</v>
      </c>
      <c r="E329" s="78">
        <f t="shared" si="5"/>
        <v>0.41725797045101087</v>
      </c>
      <c r="F329" s="147"/>
      <c r="G329" s="147"/>
      <c r="H329" s="3"/>
    </row>
    <row r="330" spans="1:8" ht="24" x14ac:dyDescent="0.25">
      <c r="A330" s="144" t="s">
        <v>1322</v>
      </c>
      <c r="B330" s="145" t="s">
        <v>1323</v>
      </c>
      <c r="C330" s="146">
        <v>88</v>
      </c>
      <c r="D330" s="146">
        <v>123368</v>
      </c>
      <c r="E330" s="78">
        <f t="shared" si="5"/>
        <v>7.1280456194919653E-4</v>
      </c>
      <c r="F330" s="143">
        <v>1</v>
      </c>
      <c r="G330" s="143">
        <v>12</v>
      </c>
      <c r="H330" s="3"/>
    </row>
    <row r="331" spans="1:8" ht="24" x14ac:dyDescent="0.25">
      <c r="A331" s="144" t="s">
        <v>1324</v>
      </c>
      <c r="B331" s="145" t="s">
        <v>1325</v>
      </c>
      <c r="C331" s="146">
        <v>88</v>
      </c>
      <c r="D331" s="146">
        <v>123368</v>
      </c>
      <c r="E331" s="78">
        <f t="shared" si="5"/>
        <v>7.1280456194919653E-4</v>
      </c>
      <c r="F331" s="143">
        <v>-7</v>
      </c>
      <c r="G331" s="143">
        <v>50000</v>
      </c>
      <c r="H331" s="3"/>
    </row>
    <row r="332" spans="1:8" x14ac:dyDescent="0.25">
      <c r="A332" s="144" t="s">
        <v>1326</v>
      </c>
      <c r="B332" s="145" t="s">
        <v>1327</v>
      </c>
      <c r="C332" s="146">
        <v>51513</v>
      </c>
      <c r="D332" s="146">
        <v>71943</v>
      </c>
      <c r="E332" s="78">
        <f t="shared" si="5"/>
        <v>0.41725797045101087</v>
      </c>
      <c r="F332" s="143"/>
      <c r="G332" s="143"/>
      <c r="H332" s="3"/>
    </row>
    <row r="333" spans="1:8" x14ac:dyDescent="0.25">
      <c r="A333" s="144" t="s">
        <v>1328</v>
      </c>
      <c r="B333" s="145" t="s">
        <v>1329</v>
      </c>
      <c r="C333" s="146">
        <v>650</v>
      </c>
      <c r="D333" s="146">
        <v>122806</v>
      </c>
      <c r="E333" s="78">
        <f t="shared" si="5"/>
        <v>5.265033696215656E-3</v>
      </c>
      <c r="F333" s="143">
        <v>1</v>
      </c>
      <c r="G333" s="143">
        <v>12</v>
      </c>
      <c r="H333" s="3"/>
    </row>
    <row r="334" spans="1:8" x14ac:dyDescent="0.25">
      <c r="A334" s="144" t="s">
        <v>1330</v>
      </c>
      <c r="B334" s="145" t="s">
        <v>1331</v>
      </c>
      <c r="C334" s="146">
        <v>650</v>
      </c>
      <c r="D334" s="146">
        <v>122806</v>
      </c>
      <c r="E334" s="78">
        <f t="shared" si="5"/>
        <v>5.265033696215656E-3</v>
      </c>
      <c r="F334" s="143">
        <v>-7</v>
      </c>
      <c r="G334" s="143">
        <v>100000</v>
      </c>
      <c r="H334" s="3"/>
    </row>
    <row r="335" spans="1:8" ht="24" x14ac:dyDescent="0.25">
      <c r="A335" s="144" t="s">
        <v>1332</v>
      </c>
      <c r="B335" s="145" t="s">
        <v>1333</v>
      </c>
      <c r="C335" s="146">
        <v>51513</v>
      </c>
      <c r="D335" s="146">
        <v>71943</v>
      </c>
      <c r="E335" s="78">
        <f t="shared" si="5"/>
        <v>0.41725797045101087</v>
      </c>
      <c r="F335" s="143"/>
      <c r="G335" s="143"/>
      <c r="H335" s="3"/>
    </row>
    <row r="336" spans="1:8" ht="24" x14ac:dyDescent="0.25">
      <c r="A336" s="144" t="s">
        <v>1334</v>
      </c>
      <c r="B336" s="145" t="s">
        <v>1335</v>
      </c>
      <c r="C336" s="146">
        <v>200</v>
      </c>
      <c r="D336" s="146">
        <v>123256</v>
      </c>
      <c r="E336" s="78">
        <f t="shared" si="5"/>
        <v>1.6200103680663557E-3</v>
      </c>
      <c r="F336" s="143">
        <v>1</v>
      </c>
      <c r="G336" s="143">
        <v>12</v>
      </c>
      <c r="H336" s="3"/>
    </row>
    <row r="337" spans="1:8" x14ac:dyDescent="0.25">
      <c r="A337" s="144" t="s">
        <v>1336</v>
      </c>
      <c r="B337" s="145" t="s">
        <v>1337</v>
      </c>
      <c r="C337" s="146">
        <v>191</v>
      </c>
      <c r="D337" s="146">
        <v>123265</v>
      </c>
      <c r="E337" s="78">
        <f t="shared" si="5"/>
        <v>1.5471099015033696E-3</v>
      </c>
      <c r="F337" s="143">
        <v>1000</v>
      </c>
      <c r="G337" s="143">
        <v>600000</v>
      </c>
      <c r="H337" s="3"/>
    </row>
    <row r="338" spans="1:8" x14ac:dyDescent="0.25">
      <c r="A338" s="144" t="s">
        <v>1338</v>
      </c>
      <c r="B338" s="145" t="s">
        <v>1339</v>
      </c>
      <c r="C338" s="146">
        <v>51513</v>
      </c>
      <c r="D338" s="146">
        <v>71943</v>
      </c>
      <c r="E338" s="78">
        <f t="shared" si="5"/>
        <v>0.41725797045101087</v>
      </c>
      <c r="F338" s="143"/>
      <c r="G338" s="143"/>
      <c r="H338" s="3"/>
    </row>
    <row r="339" spans="1:8" x14ac:dyDescent="0.25">
      <c r="A339" s="144" t="s">
        <v>1340</v>
      </c>
      <c r="B339" s="145" t="s">
        <v>1341</v>
      </c>
      <c r="C339" s="146">
        <v>535</v>
      </c>
      <c r="D339" s="146">
        <v>122921</v>
      </c>
      <c r="E339" s="78">
        <f t="shared" si="5"/>
        <v>4.3335277345775015E-3</v>
      </c>
      <c r="F339" s="143">
        <v>1</v>
      </c>
      <c r="G339" s="143">
        <v>12</v>
      </c>
      <c r="H339" s="3"/>
    </row>
    <row r="340" spans="1:8" x14ac:dyDescent="0.25">
      <c r="A340" s="144" t="s">
        <v>1342</v>
      </c>
      <c r="B340" s="145" t="s">
        <v>1343</v>
      </c>
      <c r="C340" s="146">
        <v>535</v>
      </c>
      <c r="D340" s="146">
        <v>122921</v>
      </c>
      <c r="E340" s="78">
        <f t="shared" si="5"/>
        <v>4.3335277345775015E-3</v>
      </c>
      <c r="F340" s="143">
        <v>-7</v>
      </c>
      <c r="G340" s="143">
        <v>70000</v>
      </c>
      <c r="H340" s="3"/>
    </row>
    <row r="341" spans="1:8" x14ac:dyDescent="0.25">
      <c r="A341" s="144" t="s">
        <v>1344</v>
      </c>
      <c r="B341" s="145" t="s">
        <v>1345</v>
      </c>
      <c r="C341" s="146">
        <v>51513</v>
      </c>
      <c r="D341" s="146">
        <v>71943</v>
      </c>
      <c r="E341" s="78">
        <f t="shared" si="5"/>
        <v>0.41725797045101087</v>
      </c>
      <c r="F341" s="147"/>
      <c r="G341" s="147"/>
      <c r="H341" s="3"/>
    </row>
    <row r="342" spans="1:8" x14ac:dyDescent="0.25">
      <c r="A342" s="144" t="s">
        <v>1346</v>
      </c>
      <c r="B342" s="145" t="s">
        <v>1347</v>
      </c>
      <c r="C342" s="146">
        <v>313</v>
      </c>
      <c r="D342" s="146">
        <v>123143</v>
      </c>
      <c r="E342" s="78">
        <f t="shared" si="5"/>
        <v>2.5353162260238465E-3</v>
      </c>
      <c r="F342" s="147">
        <v>1</v>
      </c>
      <c r="G342" s="147">
        <v>50</v>
      </c>
      <c r="H342" s="3"/>
    </row>
    <row r="343" spans="1:8" x14ac:dyDescent="0.25">
      <c r="A343" s="144" t="s">
        <v>1348</v>
      </c>
      <c r="B343" s="145" t="s">
        <v>1349</v>
      </c>
      <c r="C343" s="146">
        <v>313</v>
      </c>
      <c r="D343" s="146">
        <v>123143</v>
      </c>
      <c r="E343" s="78">
        <f t="shared" si="5"/>
        <v>2.5353162260238465E-3</v>
      </c>
      <c r="F343" s="143">
        <v>-7</v>
      </c>
      <c r="G343" s="143">
        <v>49999</v>
      </c>
      <c r="H343" s="3"/>
    </row>
    <row r="344" spans="1:8" x14ac:dyDescent="0.25">
      <c r="A344" s="144" t="s">
        <v>1350</v>
      </c>
      <c r="B344" s="145" t="s">
        <v>1351</v>
      </c>
      <c r="C344" s="146">
        <v>51513</v>
      </c>
      <c r="D344" s="146">
        <v>71943</v>
      </c>
      <c r="E344" s="78">
        <f t="shared" si="5"/>
        <v>0.41725797045101087</v>
      </c>
      <c r="F344" s="143"/>
      <c r="G344" s="143"/>
      <c r="H344" s="3"/>
    </row>
    <row r="345" spans="1:8" x14ac:dyDescent="0.25">
      <c r="A345" s="144" t="s">
        <v>1352</v>
      </c>
      <c r="B345" s="145" t="s">
        <v>1353</v>
      </c>
      <c r="C345" s="146">
        <v>257</v>
      </c>
      <c r="D345" s="146">
        <v>123199</v>
      </c>
      <c r="E345" s="78">
        <f t="shared" si="5"/>
        <v>2.0817133229652672E-3</v>
      </c>
      <c r="F345" s="143">
        <v>1</v>
      </c>
      <c r="G345" s="143">
        <v>24</v>
      </c>
      <c r="H345" s="3"/>
    </row>
    <row r="346" spans="1:8" x14ac:dyDescent="0.25">
      <c r="A346" s="144" t="s">
        <v>1354</v>
      </c>
      <c r="B346" s="145" t="s">
        <v>1355</v>
      </c>
      <c r="C346" s="146">
        <v>257</v>
      </c>
      <c r="D346" s="146">
        <v>123199</v>
      </c>
      <c r="E346" s="78">
        <f t="shared" si="5"/>
        <v>2.0817133229652672E-3</v>
      </c>
      <c r="F346" s="143">
        <v>-7</v>
      </c>
      <c r="G346" s="143">
        <v>292000</v>
      </c>
      <c r="H346" s="3"/>
    </row>
    <row r="347" spans="1:8" x14ac:dyDescent="0.25">
      <c r="A347" s="144" t="s">
        <v>1356</v>
      </c>
      <c r="B347" s="145" t="s">
        <v>1357</v>
      </c>
      <c r="C347" s="146">
        <v>51513</v>
      </c>
      <c r="D347" s="146">
        <v>71943</v>
      </c>
      <c r="E347" s="78">
        <f t="shared" si="5"/>
        <v>0.41725797045101087</v>
      </c>
      <c r="F347" s="143"/>
      <c r="G347" s="143"/>
      <c r="H347" s="3"/>
    </row>
    <row r="348" spans="1:8" x14ac:dyDescent="0.25">
      <c r="A348" s="144" t="s">
        <v>1358</v>
      </c>
      <c r="B348" s="145" t="s">
        <v>1359</v>
      </c>
      <c r="C348" s="146">
        <v>99</v>
      </c>
      <c r="D348" s="146">
        <v>123357</v>
      </c>
      <c r="E348" s="78">
        <f t="shared" si="5"/>
        <v>8.0190513219284608E-4</v>
      </c>
      <c r="F348" s="143">
        <v>1</v>
      </c>
      <c r="G348" s="143">
        <v>12</v>
      </c>
      <c r="H348" s="3"/>
    </row>
    <row r="349" spans="1:8" x14ac:dyDescent="0.25">
      <c r="A349" s="144" t="s">
        <v>1360</v>
      </c>
      <c r="B349" s="145" t="s">
        <v>1361</v>
      </c>
      <c r="C349" s="146">
        <v>99</v>
      </c>
      <c r="D349" s="146">
        <v>123357</v>
      </c>
      <c r="E349" s="78">
        <f t="shared" si="5"/>
        <v>8.0190513219284608E-4</v>
      </c>
      <c r="F349" s="143">
        <v>300</v>
      </c>
      <c r="G349" s="143">
        <v>30000</v>
      </c>
      <c r="H349" s="3"/>
    </row>
    <row r="350" spans="1:8" ht="24" x14ac:dyDescent="0.25">
      <c r="A350" s="144" t="s">
        <v>1362</v>
      </c>
      <c r="B350" s="145" t="s">
        <v>1363</v>
      </c>
      <c r="C350" s="146">
        <v>51513</v>
      </c>
      <c r="D350" s="146">
        <v>71943</v>
      </c>
      <c r="E350" s="78">
        <f t="shared" si="5"/>
        <v>0.41725797045101087</v>
      </c>
      <c r="F350" s="143"/>
      <c r="G350" s="143"/>
      <c r="H350" s="3"/>
    </row>
    <row r="351" spans="1:8" ht="24" x14ac:dyDescent="0.25">
      <c r="A351" s="144" t="s">
        <v>1364</v>
      </c>
      <c r="B351" s="145" t="s">
        <v>1365</v>
      </c>
      <c r="C351" s="146">
        <v>302</v>
      </c>
      <c r="D351" s="146">
        <v>123154</v>
      </c>
      <c r="E351" s="78">
        <f t="shared" si="5"/>
        <v>2.4462156557801969E-3</v>
      </c>
      <c r="F351" s="143">
        <v>1</v>
      </c>
      <c r="G351" s="143">
        <v>40</v>
      </c>
      <c r="H351" s="3"/>
    </row>
    <row r="352" spans="1:8" ht="24" x14ac:dyDescent="0.25">
      <c r="A352" s="144" t="s">
        <v>1366</v>
      </c>
      <c r="B352" s="145" t="s">
        <v>1367</v>
      </c>
      <c r="C352" s="146">
        <v>302</v>
      </c>
      <c r="D352" s="146">
        <v>123154</v>
      </c>
      <c r="E352" s="78">
        <f t="shared" si="5"/>
        <v>2.4462156557801969E-3</v>
      </c>
      <c r="F352" s="143">
        <v>-7</v>
      </c>
      <c r="G352" s="143">
        <v>48000</v>
      </c>
      <c r="H352" s="3"/>
    </row>
    <row r="353" spans="1:8" ht="24" x14ac:dyDescent="0.25">
      <c r="A353" s="144" t="s">
        <v>1368</v>
      </c>
      <c r="B353" s="145" t="s">
        <v>1369</v>
      </c>
      <c r="C353" s="146">
        <v>51513</v>
      </c>
      <c r="D353" s="146">
        <v>71943</v>
      </c>
      <c r="E353" s="78">
        <f t="shared" si="5"/>
        <v>0.41725797045101087</v>
      </c>
      <c r="F353" s="147"/>
      <c r="G353" s="147"/>
      <c r="H353" s="3"/>
    </row>
    <row r="354" spans="1:8" ht="24" x14ac:dyDescent="0.25">
      <c r="A354" s="144" t="s">
        <v>1370</v>
      </c>
      <c r="B354" s="145" t="s">
        <v>1371</v>
      </c>
      <c r="C354" s="146">
        <v>134</v>
      </c>
      <c r="D354" s="146">
        <v>123322</v>
      </c>
      <c r="E354" s="78">
        <f t="shared" si="5"/>
        <v>1.0854069466044584E-3</v>
      </c>
      <c r="F354" s="147">
        <v>1</v>
      </c>
      <c r="G354" s="147">
        <v>20</v>
      </c>
      <c r="H354" s="3"/>
    </row>
    <row r="355" spans="1:8" ht="24" x14ac:dyDescent="0.25">
      <c r="A355" s="144" t="s">
        <v>1372</v>
      </c>
      <c r="B355" s="145" t="s">
        <v>1373</v>
      </c>
      <c r="C355" s="146">
        <v>134</v>
      </c>
      <c r="D355" s="146">
        <v>123322</v>
      </c>
      <c r="E355" s="78">
        <f t="shared" si="5"/>
        <v>1.0854069466044584E-3</v>
      </c>
      <c r="F355" s="143">
        <v>-7</v>
      </c>
      <c r="G355" s="143">
        <v>100000</v>
      </c>
      <c r="H355" s="3"/>
    </row>
    <row r="356" spans="1:8" ht="24" x14ac:dyDescent="0.25">
      <c r="A356" s="144" t="s">
        <v>1374</v>
      </c>
      <c r="B356" s="145" t="s">
        <v>1375</v>
      </c>
      <c r="C356" s="146">
        <v>51513</v>
      </c>
      <c r="D356" s="146">
        <v>71943</v>
      </c>
      <c r="E356" s="78">
        <f t="shared" si="5"/>
        <v>0.41725797045101087</v>
      </c>
      <c r="F356" s="143"/>
      <c r="G356" s="143"/>
      <c r="H356" s="3"/>
    </row>
    <row r="357" spans="1:8" ht="24" x14ac:dyDescent="0.25">
      <c r="A357" s="144" t="s">
        <v>1376</v>
      </c>
      <c r="B357" s="145" t="s">
        <v>1377</v>
      </c>
      <c r="C357" s="146">
        <v>34</v>
      </c>
      <c r="D357" s="146">
        <v>123422</v>
      </c>
      <c r="E357" s="78">
        <f t="shared" si="5"/>
        <v>2.7540176257128047E-4</v>
      </c>
      <c r="F357" s="143">
        <v>1</v>
      </c>
      <c r="G357" s="143">
        <v>24</v>
      </c>
      <c r="H357" s="3"/>
    </row>
    <row r="358" spans="1:8" ht="24" x14ac:dyDescent="0.25">
      <c r="A358" s="144" t="s">
        <v>1378</v>
      </c>
      <c r="B358" s="145" t="s">
        <v>1379</v>
      </c>
      <c r="C358" s="146">
        <v>34</v>
      </c>
      <c r="D358" s="146">
        <v>123422</v>
      </c>
      <c r="E358" s="78">
        <f t="shared" si="5"/>
        <v>2.7540176257128047E-4</v>
      </c>
      <c r="F358" s="143">
        <v>300</v>
      </c>
      <c r="G358" s="143">
        <v>49000</v>
      </c>
      <c r="H358" s="3"/>
    </row>
    <row r="359" spans="1:8" ht="24" x14ac:dyDescent="0.25">
      <c r="A359" s="144" t="s">
        <v>1380</v>
      </c>
      <c r="B359" s="145" t="s">
        <v>1381</v>
      </c>
      <c r="C359" s="146">
        <v>51513</v>
      </c>
      <c r="D359" s="146">
        <v>71943</v>
      </c>
      <c r="E359" s="78">
        <f t="shared" si="5"/>
        <v>0.41725797045101087</v>
      </c>
      <c r="F359" s="143"/>
      <c r="G359" s="143"/>
      <c r="H359" s="3"/>
    </row>
    <row r="360" spans="1:8" ht="24" x14ac:dyDescent="0.25">
      <c r="A360" s="144" t="s">
        <v>1382</v>
      </c>
      <c r="B360" s="145" t="s">
        <v>1383</v>
      </c>
      <c r="C360" s="146">
        <v>356</v>
      </c>
      <c r="D360" s="146">
        <v>123100</v>
      </c>
      <c r="E360" s="78">
        <f t="shared" si="5"/>
        <v>2.8836184551581131E-3</v>
      </c>
      <c r="F360" s="143">
        <v>1</v>
      </c>
      <c r="G360" s="143">
        <v>99</v>
      </c>
      <c r="H360" s="3"/>
    </row>
    <row r="361" spans="1:8" ht="24" x14ac:dyDescent="0.25">
      <c r="A361" s="144" t="s">
        <v>1384</v>
      </c>
      <c r="B361" s="145" t="s">
        <v>1385</v>
      </c>
      <c r="C361" s="146">
        <v>356</v>
      </c>
      <c r="D361" s="146">
        <v>123100</v>
      </c>
      <c r="E361" s="78">
        <f t="shared" si="5"/>
        <v>2.8836184551581131E-3</v>
      </c>
      <c r="F361" s="147">
        <v>150</v>
      </c>
      <c r="G361" s="147">
        <v>65000</v>
      </c>
      <c r="H361" s="3"/>
    </row>
    <row r="362" spans="1:8" x14ac:dyDescent="0.25">
      <c r="A362" s="144" t="s">
        <v>1386</v>
      </c>
      <c r="B362" s="145" t="s">
        <v>1387</v>
      </c>
      <c r="C362" s="146">
        <v>51513</v>
      </c>
      <c r="D362" s="146">
        <v>71943</v>
      </c>
      <c r="E362" s="78">
        <f t="shared" si="5"/>
        <v>0.41725797045101087</v>
      </c>
      <c r="F362" s="147"/>
      <c r="G362" s="147"/>
      <c r="H362" s="3"/>
    </row>
    <row r="363" spans="1:8" ht="24" x14ac:dyDescent="0.25">
      <c r="A363" s="144" t="s">
        <v>1388</v>
      </c>
      <c r="B363" s="145" t="s">
        <v>1389</v>
      </c>
      <c r="C363" s="146">
        <v>2706</v>
      </c>
      <c r="D363" s="146">
        <v>120750</v>
      </c>
      <c r="E363" s="78">
        <f t="shared" si="5"/>
        <v>2.1918740279937791E-2</v>
      </c>
      <c r="F363" s="143"/>
      <c r="G363" s="143"/>
      <c r="H363" s="3"/>
    </row>
    <row r="364" spans="1:8" x14ac:dyDescent="0.25">
      <c r="A364" s="144" t="s">
        <v>1390</v>
      </c>
      <c r="B364" s="145" t="s">
        <v>1391</v>
      </c>
      <c r="C364" s="146">
        <v>966</v>
      </c>
      <c r="D364" s="146">
        <v>122490</v>
      </c>
      <c r="E364" s="78">
        <f t="shared" si="5"/>
        <v>7.8246500777604984E-3</v>
      </c>
      <c r="F364" s="147"/>
      <c r="G364" s="147"/>
      <c r="H364" s="3"/>
    </row>
    <row r="365" spans="1:8" ht="24" x14ac:dyDescent="0.25">
      <c r="A365" s="144" t="s">
        <v>1392</v>
      </c>
      <c r="B365" s="145" t="s">
        <v>1393</v>
      </c>
      <c r="C365" s="146">
        <v>31</v>
      </c>
      <c r="D365" s="146">
        <v>123425</v>
      </c>
      <c r="E365" s="78">
        <f t="shared" si="5"/>
        <v>2.5110160705028514E-4</v>
      </c>
      <c r="F365" s="147"/>
      <c r="G365" s="147"/>
      <c r="H365" s="3"/>
    </row>
    <row r="366" spans="1:8" x14ac:dyDescent="0.25">
      <c r="A366" s="144" t="s">
        <v>1394</v>
      </c>
      <c r="B366" s="145" t="s">
        <v>1395</v>
      </c>
      <c r="C366" s="146">
        <v>1770</v>
      </c>
      <c r="D366" s="146">
        <v>121686</v>
      </c>
      <c r="E366" s="78">
        <f t="shared" si="5"/>
        <v>1.4337091757387248E-2</v>
      </c>
      <c r="F366" s="147"/>
      <c r="G366" s="147"/>
      <c r="H366" s="3"/>
    </row>
    <row r="367" spans="1:8" x14ac:dyDescent="0.25">
      <c r="A367" s="144" t="s">
        <v>1396</v>
      </c>
      <c r="B367" s="145" t="s">
        <v>1227</v>
      </c>
      <c r="C367" s="146">
        <v>1770</v>
      </c>
      <c r="D367" s="146">
        <v>121686</v>
      </c>
      <c r="E367" s="78">
        <f t="shared" si="5"/>
        <v>1.4337091757387248E-2</v>
      </c>
      <c r="F367" s="147"/>
      <c r="G367" s="147"/>
      <c r="H367" s="3"/>
    </row>
    <row r="368" spans="1:8" x14ac:dyDescent="0.25">
      <c r="A368" s="144" t="s">
        <v>1397</v>
      </c>
      <c r="B368" s="145" t="s">
        <v>1398</v>
      </c>
      <c r="C368" s="146">
        <v>1770</v>
      </c>
      <c r="D368" s="146">
        <v>121686</v>
      </c>
      <c r="E368" s="78">
        <f t="shared" si="5"/>
        <v>1.4337091757387248E-2</v>
      </c>
      <c r="F368" s="147"/>
      <c r="G368" s="147"/>
      <c r="H368" s="3"/>
    </row>
    <row r="369" spans="1:8" x14ac:dyDescent="0.25">
      <c r="A369" s="144" t="s">
        <v>1399</v>
      </c>
      <c r="B369" s="145" t="s">
        <v>1400</v>
      </c>
      <c r="C369" s="146">
        <v>95</v>
      </c>
      <c r="D369" s="146">
        <v>123361</v>
      </c>
      <c r="E369" s="78">
        <f t="shared" si="5"/>
        <v>7.6950492483151894E-4</v>
      </c>
      <c r="F369" s="147"/>
      <c r="G369" s="147"/>
      <c r="H369" s="3"/>
    </row>
    <row r="370" spans="1:8" x14ac:dyDescent="0.25">
      <c r="A370" s="144" t="s">
        <v>1401</v>
      </c>
      <c r="B370" s="145" t="s">
        <v>1402</v>
      </c>
      <c r="C370" s="146">
        <v>10</v>
      </c>
      <c r="D370" s="146">
        <v>123446</v>
      </c>
      <c r="E370" s="78">
        <f t="shared" si="5"/>
        <v>8.1000518403317781E-5</v>
      </c>
      <c r="F370" s="147"/>
      <c r="G370" s="147"/>
      <c r="H370" s="3"/>
    </row>
    <row r="371" spans="1:8" x14ac:dyDescent="0.25">
      <c r="A371" s="144" t="s">
        <v>1403</v>
      </c>
      <c r="B371" s="145" t="s">
        <v>1404</v>
      </c>
      <c r="C371" s="146">
        <v>2</v>
      </c>
      <c r="D371" s="146">
        <v>123454</v>
      </c>
      <c r="E371" s="78">
        <f t="shared" si="5"/>
        <v>1.6200103680663556E-5</v>
      </c>
      <c r="F371" s="147"/>
      <c r="G371" s="147"/>
      <c r="H371" s="3"/>
    </row>
    <row r="372" spans="1:8" x14ac:dyDescent="0.25">
      <c r="A372" s="144" t="s">
        <v>1405</v>
      </c>
      <c r="B372" s="145" t="s">
        <v>1406</v>
      </c>
      <c r="C372" s="146">
        <v>1516</v>
      </c>
      <c r="D372" s="146">
        <v>121940</v>
      </c>
      <c r="E372" s="78">
        <f t="shared" si="5"/>
        <v>1.2279678589942975E-2</v>
      </c>
      <c r="F372" s="147"/>
      <c r="G372" s="147"/>
      <c r="H372" s="3"/>
    </row>
    <row r="373" spans="1:8" x14ac:dyDescent="0.25">
      <c r="A373" s="144" t="s">
        <v>1407</v>
      </c>
      <c r="B373" s="145" t="s">
        <v>1408</v>
      </c>
      <c r="C373" s="146">
        <v>70</v>
      </c>
      <c r="D373" s="146">
        <v>123386</v>
      </c>
      <c r="E373" s="78">
        <f t="shared" si="5"/>
        <v>5.6700362882322445E-4</v>
      </c>
      <c r="F373" s="147"/>
      <c r="G373" s="147"/>
      <c r="H373" s="3"/>
    </row>
    <row r="374" spans="1:8" x14ac:dyDescent="0.25">
      <c r="A374" s="144" t="s">
        <v>1409</v>
      </c>
      <c r="B374" s="145" t="s">
        <v>1410</v>
      </c>
      <c r="C374" s="146">
        <v>47</v>
      </c>
      <c r="D374" s="146">
        <v>123409</v>
      </c>
      <c r="E374" s="78">
        <f t="shared" si="5"/>
        <v>3.8070243649559359E-4</v>
      </c>
      <c r="F374" s="147"/>
      <c r="G374" s="147"/>
      <c r="H374" s="3"/>
    </row>
    <row r="375" spans="1:8" ht="24" x14ac:dyDescent="0.25">
      <c r="A375" s="144" t="s">
        <v>1411</v>
      </c>
      <c r="B375" s="145" t="s">
        <v>1412</v>
      </c>
      <c r="C375" s="146">
        <v>75</v>
      </c>
      <c r="D375" s="146">
        <v>123381</v>
      </c>
      <c r="E375" s="78">
        <f t="shared" si="5"/>
        <v>6.0750388802488335E-4</v>
      </c>
      <c r="F375" s="147"/>
      <c r="G375" s="147"/>
      <c r="H375" s="3"/>
    </row>
    <row r="376" spans="1:8" ht="24" x14ac:dyDescent="0.25">
      <c r="A376" s="144" t="s">
        <v>1413</v>
      </c>
      <c r="B376" s="145" t="s">
        <v>1414</v>
      </c>
      <c r="C376" s="146">
        <v>1124</v>
      </c>
      <c r="D376" s="146">
        <v>122332</v>
      </c>
      <c r="E376" s="78">
        <f t="shared" si="5"/>
        <v>9.1044582685329192E-3</v>
      </c>
      <c r="F376" s="147"/>
      <c r="G376" s="147"/>
      <c r="H376" s="3"/>
    </row>
    <row r="377" spans="1:8" x14ac:dyDescent="0.25">
      <c r="A377" s="144" t="s">
        <v>1415</v>
      </c>
      <c r="B377" s="145" t="s">
        <v>1416</v>
      </c>
      <c r="C377" s="146">
        <v>47</v>
      </c>
      <c r="D377" s="146">
        <v>123409</v>
      </c>
      <c r="E377" s="78">
        <f t="shared" si="5"/>
        <v>3.8070243649559359E-4</v>
      </c>
      <c r="F377" s="147">
        <v>15000</v>
      </c>
      <c r="G377" s="147">
        <v>1800000</v>
      </c>
      <c r="H377" s="3"/>
    </row>
    <row r="378" spans="1:8" x14ac:dyDescent="0.25">
      <c r="A378" s="144" t="s">
        <v>1417</v>
      </c>
      <c r="B378" s="145" t="s">
        <v>1418</v>
      </c>
      <c r="C378" s="146">
        <v>1612</v>
      </c>
      <c r="D378" s="146">
        <v>121844</v>
      </c>
      <c r="E378" s="78">
        <f t="shared" si="5"/>
        <v>1.3057283566614826E-2</v>
      </c>
      <c r="F378" s="147"/>
      <c r="G378" s="147"/>
      <c r="H378" s="3"/>
    </row>
    <row r="379" spans="1:8" ht="24" x14ac:dyDescent="0.25">
      <c r="A379" s="144" t="s">
        <v>1419</v>
      </c>
      <c r="B379" s="145" t="s">
        <v>1420</v>
      </c>
      <c r="C379" s="146">
        <v>1444</v>
      </c>
      <c r="D379" s="146">
        <v>122012</v>
      </c>
      <c r="E379" s="78">
        <f t="shared" si="5"/>
        <v>1.1696474857439087E-2</v>
      </c>
      <c r="F379" s="147">
        <v>1</v>
      </c>
      <c r="G379" s="147">
        <v>12</v>
      </c>
      <c r="H379" s="3"/>
    </row>
    <row r="380" spans="1:8" ht="24" x14ac:dyDescent="0.25">
      <c r="A380" s="144" t="s">
        <v>1421</v>
      </c>
      <c r="B380" s="145" t="s">
        <v>1422</v>
      </c>
      <c r="C380" s="146">
        <v>1444</v>
      </c>
      <c r="D380" s="146">
        <v>122012</v>
      </c>
      <c r="E380" s="78">
        <f t="shared" si="5"/>
        <v>1.1696474857439087E-2</v>
      </c>
      <c r="F380" s="143">
        <v>-7</v>
      </c>
      <c r="G380" s="143">
        <v>250000</v>
      </c>
      <c r="H380" s="3"/>
    </row>
    <row r="381" spans="1:8" ht="24" x14ac:dyDescent="0.25">
      <c r="A381" s="144" t="s">
        <v>1423</v>
      </c>
      <c r="B381" s="145" t="s">
        <v>1424</v>
      </c>
      <c r="C381" s="146">
        <v>1612</v>
      </c>
      <c r="D381" s="146">
        <v>121844</v>
      </c>
      <c r="E381" s="78">
        <f t="shared" si="5"/>
        <v>1.3057283566614826E-2</v>
      </c>
      <c r="F381" s="143"/>
      <c r="G381" s="143"/>
      <c r="H381" s="3"/>
    </row>
    <row r="382" spans="1:8" ht="24" x14ac:dyDescent="0.25">
      <c r="A382" s="144" t="s">
        <v>1425</v>
      </c>
      <c r="B382" s="145" t="s">
        <v>1426</v>
      </c>
      <c r="C382" s="146">
        <v>398</v>
      </c>
      <c r="D382" s="146">
        <v>123058</v>
      </c>
      <c r="E382" s="78">
        <f t="shared" si="5"/>
        <v>3.2238206324520478E-3</v>
      </c>
      <c r="F382" s="143">
        <v>1</v>
      </c>
      <c r="G382" s="143">
        <v>12</v>
      </c>
      <c r="H382" s="3"/>
    </row>
    <row r="383" spans="1:8" ht="24" x14ac:dyDescent="0.25">
      <c r="A383" s="144" t="s">
        <v>1427</v>
      </c>
      <c r="B383" s="145" t="s">
        <v>1428</v>
      </c>
      <c r="C383" s="146">
        <v>398</v>
      </c>
      <c r="D383" s="146">
        <v>123058</v>
      </c>
      <c r="E383" s="78">
        <f t="shared" si="5"/>
        <v>3.2238206324520478E-3</v>
      </c>
      <c r="F383" s="143">
        <v>-7</v>
      </c>
      <c r="G383" s="143">
        <v>100000</v>
      </c>
      <c r="H383" s="3"/>
    </row>
    <row r="384" spans="1:8" x14ac:dyDescent="0.25">
      <c r="A384" s="144" t="s">
        <v>1429</v>
      </c>
      <c r="B384" s="145" t="s">
        <v>1430</v>
      </c>
      <c r="C384" s="146">
        <v>1236</v>
      </c>
      <c r="D384" s="146">
        <v>122220</v>
      </c>
      <c r="E384" s="78">
        <f t="shared" si="5"/>
        <v>1.0011664074650078E-2</v>
      </c>
      <c r="F384" s="143">
        <v>-7</v>
      </c>
      <c r="G384" s="143">
        <v>18</v>
      </c>
      <c r="H384" s="3"/>
    </row>
    <row r="385" spans="1:8" x14ac:dyDescent="0.25">
      <c r="A385" s="144" t="s">
        <v>1431</v>
      </c>
      <c r="B385" s="145" t="s">
        <v>1432</v>
      </c>
      <c r="C385" s="146">
        <v>319</v>
      </c>
      <c r="D385" s="146">
        <v>123137</v>
      </c>
      <c r="E385" s="78">
        <f t="shared" si="5"/>
        <v>2.583916537065837E-3</v>
      </c>
      <c r="F385" s="143">
        <v>-7</v>
      </c>
      <c r="G385" s="143">
        <v>1950000</v>
      </c>
      <c r="H385" s="3"/>
    </row>
    <row r="386" spans="1:8" x14ac:dyDescent="0.25">
      <c r="A386" s="144" t="s">
        <v>1433</v>
      </c>
      <c r="B386" s="145" t="s">
        <v>1434</v>
      </c>
      <c r="C386" s="146">
        <v>2891</v>
      </c>
      <c r="D386" s="146">
        <v>120565</v>
      </c>
      <c r="E386" s="78">
        <f t="shared" si="5"/>
        <v>2.341724987039917E-2</v>
      </c>
      <c r="F386" s="143">
        <v>-7</v>
      </c>
      <c r="G386" s="143">
        <v>1000000</v>
      </c>
      <c r="H386" s="3"/>
    </row>
    <row r="387" spans="1:8" x14ac:dyDescent="0.25">
      <c r="A387" s="144" t="s">
        <v>1435</v>
      </c>
      <c r="B387" s="145" t="s">
        <v>1436</v>
      </c>
      <c r="C387" s="146">
        <v>2891</v>
      </c>
      <c r="D387" s="146">
        <v>120565</v>
      </c>
      <c r="E387" s="78">
        <f t="shared" si="5"/>
        <v>2.341724987039917E-2</v>
      </c>
      <c r="F387" s="143">
        <v>-7</v>
      </c>
      <c r="G387" s="143">
        <v>1728000</v>
      </c>
      <c r="H387" s="3"/>
    </row>
    <row r="388" spans="1:8" x14ac:dyDescent="0.25">
      <c r="A388" s="144" t="s">
        <v>1437</v>
      </c>
      <c r="B388" s="145" t="s">
        <v>1438</v>
      </c>
      <c r="C388" s="146">
        <v>2891</v>
      </c>
      <c r="D388" s="146">
        <v>120565</v>
      </c>
      <c r="E388" s="78">
        <f t="shared" si="5"/>
        <v>2.341724987039917E-2</v>
      </c>
      <c r="F388" s="147">
        <v>2</v>
      </c>
      <c r="G388" s="147">
        <v>31</v>
      </c>
      <c r="H388" s="3"/>
    </row>
    <row r="389" spans="1:8" x14ac:dyDescent="0.25">
      <c r="A389" s="144" t="s">
        <v>1439</v>
      </c>
      <c r="B389" s="145" t="s">
        <v>1440</v>
      </c>
      <c r="C389" s="146">
        <v>2891</v>
      </c>
      <c r="D389" s="146">
        <v>120565</v>
      </c>
      <c r="E389" s="78">
        <f t="shared" ref="E389:E436" si="6">C389/123456</f>
        <v>2.341724987039917E-2</v>
      </c>
      <c r="F389" s="147">
        <v>1</v>
      </c>
      <c r="G389" s="147">
        <v>24</v>
      </c>
      <c r="H389" s="3"/>
    </row>
    <row r="390" spans="1:8" x14ac:dyDescent="0.25">
      <c r="A390" s="144" t="s">
        <v>1441</v>
      </c>
      <c r="B390" s="145" t="s">
        <v>1442</v>
      </c>
      <c r="C390" s="146">
        <v>54404</v>
      </c>
      <c r="D390" s="146">
        <v>69052</v>
      </c>
      <c r="E390" s="78">
        <f t="shared" si="6"/>
        <v>0.44067522032141004</v>
      </c>
      <c r="F390" s="147">
        <v>1</v>
      </c>
      <c r="G390" s="147">
        <v>99</v>
      </c>
      <c r="H390" s="3"/>
    </row>
    <row r="391" spans="1:8" x14ac:dyDescent="0.25">
      <c r="A391" s="144" t="s">
        <v>1443</v>
      </c>
      <c r="B391" s="145" t="s">
        <v>1444</v>
      </c>
      <c r="C391" s="146">
        <v>47394</v>
      </c>
      <c r="D391" s="146">
        <v>76062</v>
      </c>
      <c r="E391" s="78">
        <f t="shared" si="6"/>
        <v>0.38389385692068428</v>
      </c>
      <c r="F391" s="147">
        <v>40</v>
      </c>
      <c r="G391" s="147">
        <v>984065500</v>
      </c>
      <c r="H391" s="3"/>
    </row>
    <row r="392" spans="1:8" x14ac:dyDescent="0.25">
      <c r="A392" s="144" t="s">
        <v>1445</v>
      </c>
      <c r="B392" s="145" t="s">
        <v>1446</v>
      </c>
      <c r="C392" s="146">
        <v>54404</v>
      </c>
      <c r="D392" s="146">
        <v>69052</v>
      </c>
      <c r="E392" s="78">
        <f t="shared" si="6"/>
        <v>0.44067522032141004</v>
      </c>
      <c r="F392" s="147"/>
      <c r="G392" s="147"/>
      <c r="H392" s="3"/>
    </row>
    <row r="393" spans="1:8" x14ac:dyDescent="0.25">
      <c r="A393" s="144" t="s">
        <v>1447</v>
      </c>
      <c r="B393" s="145" t="s">
        <v>1448</v>
      </c>
      <c r="C393" s="146">
        <v>1566</v>
      </c>
      <c r="D393" s="146">
        <v>121890</v>
      </c>
      <c r="E393" s="78">
        <f t="shared" si="6"/>
        <v>1.2684681181959565E-2</v>
      </c>
      <c r="F393" s="143"/>
      <c r="G393" s="143"/>
      <c r="H393" s="3"/>
    </row>
    <row r="394" spans="1:8" x14ac:dyDescent="0.25">
      <c r="A394" s="144" t="s">
        <v>1449</v>
      </c>
      <c r="B394" s="145" t="s">
        <v>1450</v>
      </c>
      <c r="C394" s="146">
        <v>1566</v>
      </c>
      <c r="D394" s="146">
        <v>121890</v>
      </c>
      <c r="E394" s="78">
        <f t="shared" si="6"/>
        <v>1.2684681181959565E-2</v>
      </c>
      <c r="F394" s="143">
        <v>1</v>
      </c>
      <c r="G394" s="143">
        <v>12</v>
      </c>
      <c r="H394" s="3"/>
    </row>
    <row r="395" spans="1:8" x14ac:dyDescent="0.25">
      <c r="A395" s="144" t="s">
        <v>1451</v>
      </c>
      <c r="B395" s="145" t="s">
        <v>1452</v>
      </c>
      <c r="C395" s="146">
        <v>1566</v>
      </c>
      <c r="D395" s="146">
        <v>121890</v>
      </c>
      <c r="E395" s="78">
        <f t="shared" si="6"/>
        <v>1.2684681181959565E-2</v>
      </c>
      <c r="F395" s="143">
        <v>-7</v>
      </c>
      <c r="G395" s="143">
        <v>195000</v>
      </c>
      <c r="H395" s="3"/>
    </row>
    <row r="396" spans="1:8" x14ac:dyDescent="0.25">
      <c r="A396" s="144" t="s">
        <v>1453</v>
      </c>
      <c r="B396" s="145" t="s">
        <v>1454</v>
      </c>
      <c r="C396" s="146">
        <v>95</v>
      </c>
      <c r="D396" s="146">
        <v>123361</v>
      </c>
      <c r="E396" s="78">
        <f t="shared" si="6"/>
        <v>7.6950492483151894E-4</v>
      </c>
      <c r="F396" s="143">
        <v>-7</v>
      </c>
      <c r="G396" s="143">
        <v>15</v>
      </c>
      <c r="H396" s="3"/>
    </row>
    <row r="397" spans="1:8" x14ac:dyDescent="0.25">
      <c r="A397" s="144" t="s">
        <v>1455</v>
      </c>
      <c r="B397" s="145" t="s">
        <v>1456</v>
      </c>
      <c r="C397" s="146">
        <v>11</v>
      </c>
      <c r="D397" s="146">
        <v>123445</v>
      </c>
      <c r="E397" s="78">
        <f t="shared" si="6"/>
        <v>8.9100570243649566E-5</v>
      </c>
      <c r="F397" s="147">
        <v>10000</v>
      </c>
      <c r="G397" s="147">
        <v>278433</v>
      </c>
      <c r="H397" s="3"/>
    </row>
    <row r="398" spans="1:8" x14ac:dyDescent="0.25">
      <c r="A398" s="144" t="s">
        <v>1457</v>
      </c>
      <c r="B398" s="145" t="s">
        <v>1458</v>
      </c>
      <c r="C398" s="146">
        <v>54404</v>
      </c>
      <c r="D398" s="146">
        <v>69052</v>
      </c>
      <c r="E398" s="78">
        <f t="shared" si="6"/>
        <v>0.44067522032141004</v>
      </c>
      <c r="F398" s="147"/>
      <c r="G398" s="147"/>
      <c r="H398" s="3"/>
    </row>
    <row r="399" spans="1:8" x14ac:dyDescent="0.25">
      <c r="A399" s="144" t="s">
        <v>1459</v>
      </c>
      <c r="B399" s="145" t="s">
        <v>1460</v>
      </c>
      <c r="C399" s="146">
        <v>3818</v>
      </c>
      <c r="D399" s="146">
        <v>119638</v>
      </c>
      <c r="E399" s="78">
        <f t="shared" si="6"/>
        <v>3.0925997926386728E-2</v>
      </c>
      <c r="F399" s="147">
        <v>1</v>
      </c>
      <c r="G399" s="147">
        <v>11</v>
      </c>
      <c r="H399" s="3"/>
    </row>
    <row r="400" spans="1:8" x14ac:dyDescent="0.25">
      <c r="A400" s="144" t="s">
        <v>1461</v>
      </c>
      <c r="B400" s="145" t="s">
        <v>1462</v>
      </c>
      <c r="C400" s="146">
        <v>540</v>
      </c>
      <c r="D400" s="146">
        <v>122916</v>
      </c>
      <c r="E400" s="78">
        <f t="shared" si="6"/>
        <v>4.3740279937791605E-3</v>
      </c>
      <c r="F400" s="147"/>
      <c r="G400" s="147"/>
      <c r="H400" s="3"/>
    </row>
    <row r="401" spans="1:8" x14ac:dyDescent="0.25">
      <c r="A401" s="144" t="s">
        <v>1463</v>
      </c>
      <c r="B401" s="145" t="s">
        <v>1464</v>
      </c>
      <c r="C401" s="146">
        <v>224</v>
      </c>
      <c r="D401" s="146">
        <v>123232</v>
      </c>
      <c r="E401" s="78">
        <f t="shared" si="6"/>
        <v>1.8144116122343183E-3</v>
      </c>
      <c r="F401" s="147"/>
      <c r="G401" s="147"/>
      <c r="H401" s="3"/>
    </row>
    <row r="402" spans="1:8" x14ac:dyDescent="0.25">
      <c r="A402" s="144" t="s">
        <v>1465</v>
      </c>
      <c r="B402" s="145" t="s">
        <v>1466</v>
      </c>
      <c r="C402" s="146">
        <v>411</v>
      </c>
      <c r="D402" s="146">
        <v>123045</v>
      </c>
      <c r="E402" s="78">
        <f t="shared" si="6"/>
        <v>3.3291213063763609E-3</v>
      </c>
      <c r="F402" s="147"/>
      <c r="G402" s="147"/>
      <c r="H402" s="3"/>
    </row>
    <row r="403" spans="1:8" x14ac:dyDescent="0.25">
      <c r="A403" s="144" t="s">
        <v>1467</v>
      </c>
      <c r="B403" s="145" t="s">
        <v>1468</v>
      </c>
      <c r="C403" s="146">
        <v>278</v>
      </c>
      <c r="D403" s="146">
        <v>123178</v>
      </c>
      <c r="E403" s="78">
        <f t="shared" si="6"/>
        <v>2.2518144116122343E-3</v>
      </c>
      <c r="F403" s="147"/>
      <c r="G403" s="147"/>
      <c r="H403" s="3"/>
    </row>
    <row r="404" spans="1:8" x14ac:dyDescent="0.25">
      <c r="A404" s="144" t="s">
        <v>1469</v>
      </c>
      <c r="B404" s="145" t="s">
        <v>1470</v>
      </c>
      <c r="C404" s="146">
        <v>2909</v>
      </c>
      <c r="D404" s="146">
        <v>120547</v>
      </c>
      <c r="E404" s="78">
        <f t="shared" si="6"/>
        <v>2.3563050803525141E-2</v>
      </c>
      <c r="F404" s="147"/>
      <c r="G404" s="147"/>
      <c r="H404" s="3"/>
    </row>
    <row r="405" spans="1:8" x14ac:dyDescent="0.25">
      <c r="A405" s="144" t="s">
        <v>1471</v>
      </c>
      <c r="B405" s="145" t="s">
        <v>1472</v>
      </c>
      <c r="C405" s="146">
        <v>726</v>
      </c>
      <c r="D405" s="146">
        <v>122730</v>
      </c>
      <c r="E405" s="78">
        <f t="shared" si="6"/>
        <v>5.8806376360808713E-3</v>
      </c>
      <c r="F405" s="147"/>
      <c r="G405" s="147"/>
      <c r="H405" s="3"/>
    </row>
    <row r="406" spans="1:8" x14ac:dyDescent="0.25">
      <c r="A406" s="144" t="s">
        <v>1473</v>
      </c>
      <c r="B406" s="145" t="s">
        <v>1474</v>
      </c>
      <c r="C406" s="146">
        <v>540</v>
      </c>
      <c r="D406" s="146">
        <v>122916</v>
      </c>
      <c r="E406" s="78">
        <f t="shared" si="6"/>
        <v>4.3740279937791605E-3</v>
      </c>
      <c r="F406" s="143">
        <v>-7</v>
      </c>
      <c r="G406" s="143">
        <v>240000</v>
      </c>
      <c r="H406" s="3"/>
    </row>
    <row r="407" spans="1:8" x14ac:dyDescent="0.25">
      <c r="A407" s="144" t="s">
        <v>1475</v>
      </c>
      <c r="B407" s="145" t="s">
        <v>1476</v>
      </c>
      <c r="C407" s="146">
        <v>57</v>
      </c>
      <c r="D407" s="146">
        <v>123399</v>
      </c>
      <c r="E407" s="78">
        <f t="shared" si="6"/>
        <v>4.6170295489891133E-4</v>
      </c>
      <c r="F407" s="143">
        <v>-7</v>
      </c>
      <c r="G407" s="143">
        <v>16</v>
      </c>
      <c r="H407" s="3"/>
    </row>
    <row r="408" spans="1:8" x14ac:dyDescent="0.25">
      <c r="A408" s="144" t="s">
        <v>1477</v>
      </c>
      <c r="B408" s="145" t="s">
        <v>1478</v>
      </c>
      <c r="C408" s="146">
        <v>5</v>
      </c>
      <c r="D408" s="146">
        <v>123451</v>
      </c>
      <c r="E408" s="78">
        <f t="shared" si="6"/>
        <v>4.0500259201658891E-5</v>
      </c>
      <c r="F408" s="143">
        <v>-7</v>
      </c>
      <c r="G408" s="143">
        <v>120000</v>
      </c>
      <c r="H408" s="3"/>
    </row>
    <row r="409" spans="1:8" ht="24" x14ac:dyDescent="0.25">
      <c r="A409" s="144" t="s">
        <v>1479</v>
      </c>
      <c r="B409" s="145" t="s">
        <v>1480</v>
      </c>
      <c r="C409" s="146">
        <v>540</v>
      </c>
      <c r="D409" s="146">
        <v>122916</v>
      </c>
      <c r="E409" s="78">
        <f t="shared" si="6"/>
        <v>4.3740279937791605E-3</v>
      </c>
      <c r="F409" s="147">
        <v>1</v>
      </c>
      <c r="G409" s="147">
        <v>11</v>
      </c>
      <c r="H409" s="3"/>
    </row>
    <row r="410" spans="1:8" x14ac:dyDescent="0.25">
      <c r="A410" s="144" t="s">
        <v>1481</v>
      </c>
      <c r="B410" s="145" t="s">
        <v>1482</v>
      </c>
      <c r="C410" s="146">
        <v>52774</v>
      </c>
      <c r="D410" s="146">
        <v>70682</v>
      </c>
      <c r="E410" s="78">
        <f t="shared" si="6"/>
        <v>0.42747213582166926</v>
      </c>
      <c r="F410" s="147"/>
      <c r="G410" s="147"/>
      <c r="H410" s="3"/>
    </row>
    <row r="411" spans="1:8" x14ac:dyDescent="0.25">
      <c r="A411" s="144" t="s">
        <v>1483</v>
      </c>
      <c r="B411" s="145" t="s">
        <v>1484</v>
      </c>
      <c r="C411" s="146">
        <v>973</v>
      </c>
      <c r="D411" s="146">
        <v>122483</v>
      </c>
      <c r="E411" s="78">
        <f t="shared" si="6"/>
        <v>7.8813504406428196E-3</v>
      </c>
      <c r="F411" s="147">
        <v>1</v>
      </c>
      <c r="G411" s="147">
        <v>12</v>
      </c>
      <c r="H411" s="3"/>
    </row>
    <row r="412" spans="1:8" x14ac:dyDescent="0.25">
      <c r="A412" s="144" t="s">
        <v>1485</v>
      </c>
      <c r="B412" s="145" t="s">
        <v>1486</v>
      </c>
      <c r="C412" s="146">
        <v>973</v>
      </c>
      <c r="D412" s="146">
        <v>122483</v>
      </c>
      <c r="E412" s="78">
        <f t="shared" si="6"/>
        <v>7.8813504406428196E-3</v>
      </c>
      <c r="F412" s="147">
        <v>1500</v>
      </c>
      <c r="G412" s="147">
        <v>20500</v>
      </c>
      <c r="H412" s="3"/>
    </row>
    <row r="413" spans="1:8" ht="24" x14ac:dyDescent="0.25">
      <c r="A413" s="144" t="s">
        <v>1487</v>
      </c>
      <c r="B413" s="145" t="s">
        <v>1488</v>
      </c>
      <c r="C413" s="146">
        <v>52774</v>
      </c>
      <c r="D413" s="146">
        <v>70682</v>
      </c>
      <c r="E413" s="78">
        <f t="shared" si="6"/>
        <v>0.42747213582166926</v>
      </c>
      <c r="F413" s="147"/>
      <c r="G413" s="147"/>
      <c r="H413" s="3"/>
    </row>
    <row r="414" spans="1:8" ht="24" x14ac:dyDescent="0.25">
      <c r="A414" s="144" t="s">
        <v>1489</v>
      </c>
      <c r="B414" s="145" t="s">
        <v>1490</v>
      </c>
      <c r="C414" s="146">
        <v>5</v>
      </c>
      <c r="D414" s="146">
        <v>123451</v>
      </c>
      <c r="E414" s="78">
        <f t="shared" si="6"/>
        <v>4.0500259201658891E-5</v>
      </c>
      <c r="F414" s="147">
        <v>1</v>
      </c>
      <c r="G414" s="147">
        <v>12</v>
      </c>
      <c r="H414" s="3"/>
    </row>
    <row r="415" spans="1:8" ht="24" x14ac:dyDescent="0.25">
      <c r="A415" s="144" t="s">
        <v>1491</v>
      </c>
      <c r="B415" s="145" t="s">
        <v>1492</v>
      </c>
      <c r="C415" s="146">
        <v>5</v>
      </c>
      <c r="D415" s="146">
        <v>123451</v>
      </c>
      <c r="E415" s="78">
        <f t="shared" si="6"/>
        <v>4.0500259201658891E-5</v>
      </c>
      <c r="F415" s="147">
        <v>5000</v>
      </c>
      <c r="G415" s="147">
        <v>18000</v>
      </c>
      <c r="H415" s="3"/>
    </row>
    <row r="416" spans="1:8" ht="24" x14ac:dyDescent="0.25">
      <c r="A416" s="144" t="s">
        <v>1493</v>
      </c>
      <c r="B416" s="145" t="s">
        <v>1494</v>
      </c>
      <c r="C416" s="146">
        <v>52774</v>
      </c>
      <c r="D416" s="146">
        <v>70682</v>
      </c>
      <c r="E416" s="78">
        <f t="shared" si="6"/>
        <v>0.42747213582166926</v>
      </c>
      <c r="F416" s="147"/>
      <c r="G416" s="147"/>
      <c r="H416" s="3"/>
    </row>
    <row r="417" spans="1:8" ht="24" x14ac:dyDescent="0.25">
      <c r="A417" s="144" t="s">
        <v>1495</v>
      </c>
      <c r="B417" s="145" t="s">
        <v>1496</v>
      </c>
      <c r="C417" s="146">
        <v>33</v>
      </c>
      <c r="D417" s="146">
        <v>123423</v>
      </c>
      <c r="E417" s="78">
        <f t="shared" si="6"/>
        <v>2.6730171073094866E-4</v>
      </c>
      <c r="F417" s="147">
        <v>1</v>
      </c>
      <c r="G417" s="147">
        <v>12</v>
      </c>
      <c r="H417" s="3"/>
    </row>
    <row r="418" spans="1:8" ht="24" x14ac:dyDescent="0.25">
      <c r="A418" s="144" t="s">
        <v>1497</v>
      </c>
      <c r="B418" s="145" t="s">
        <v>1498</v>
      </c>
      <c r="C418" s="146">
        <v>33</v>
      </c>
      <c r="D418" s="146">
        <v>123423</v>
      </c>
      <c r="E418" s="78">
        <f t="shared" si="6"/>
        <v>2.6730171073094866E-4</v>
      </c>
      <c r="F418" s="147">
        <v>7400</v>
      </c>
      <c r="G418" s="147">
        <v>60000</v>
      </c>
      <c r="H418" s="3"/>
    </row>
    <row r="419" spans="1:8" ht="24" x14ac:dyDescent="0.25">
      <c r="A419" s="144" t="s">
        <v>1499</v>
      </c>
      <c r="B419" s="145" t="s">
        <v>1500</v>
      </c>
      <c r="C419" s="146">
        <v>52774</v>
      </c>
      <c r="D419" s="146">
        <v>70682</v>
      </c>
      <c r="E419" s="78">
        <f t="shared" si="6"/>
        <v>0.42747213582166926</v>
      </c>
      <c r="F419" s="147"/>
      <c r="G419" s="147"/>
      <c r="H419" s="3"/>
    </row>
    <row r="420" spans="1:8" ht="24" x14ac:dyDescent="0.25">
      <c r="A420" s="144" t="s">
        <v>1501</v>
      </c>
      <c r="B420" s="145" t="s">
        <v>1502</v>
      </c>
      <c r="C420" s="146">
        <v>126</v>
      </c>
      <c r="D420" s="146">
        <v>123330</v>
      </c>
      <c r="E420" s="78">
        <f t="shared" si="6"/>
        <v>1.0206065318818041E-3</v>
      </c>
      <c r="F420" s="147">
        <v>1000</v>
      </c>
      <c r="G420" s="147">
        <v>650000</v>
      </c>
      <c r="H420" s="3"/>
    </row>
    <row r="421" spans="1:8" x14ac:dyDescent="0.25">
      <c r="A421" s="144" t="s">
        <v>1503</v>
      </c>
      <c r="B421" s="145" t="s">
        <v>1504</v>
      </c>
      <c r="C421" s="146">
        <v>104086</v>
      </c>
      <c r="D421" s="146">
        <v>19370</v>
      </c>
      <c r="E421" s="78">
        <f t="shared" si="6"/>
        <v>0.84310199585277346</v>
      </c>
      <c r="F421" s="147"/>
      <c r="G421" s="147"/>
      <c r="H421" s="3"/>
    </row>
    <row r="422" spans="1:8" x14ac:dyDescent="0.25">
      <c r="A422" s="144" t="s">
        <v>1505</v>
      </c>
      <c r="B422" s="145" t="s">
        <v>1506</v>
      </c>
      <c r="C422" s="146">
        <v>4068</v>
      </c>
      <c r="D422" s="146">
        <v>119388</v>
      </c>
      <c r="E422" s="78">
        <f t="shared" si="6"/>
        <v>3.2951010886469671E-2</v>
      </c>
      <c r="F422" s="143">
        <v>-7</v>
      </c>
      <c r="G422" s="143">
        <v>450000</v>
      </c>
      <c r="H422" s="3"/>
    </row>
    <row r="423" spans="1:8" ht="24" x14ac:dyDescent="0.25">
      <c r="A423" s="144" t="s">
        <v>1507</v>
      </c>
      <c r="B423" s="145" t="s">
        <v>1508</v>
      </c>
      <c r="C423" s="146">
        <v>104086</v>
      </c>
      <c r="D423" s="146">
        <v>19370</v>
      </c>
      <c r="E423" s="78">
        <f t="shared" si="6"/>
        <v>0.84310199585277346</v>
      </c>
      <c r="F423" s="143"/>
      <c r="G423" s="143"/>
      <c r="H423" s="3"/>
    </row>
    <row r="424" spans="1:8" x14ac:dyDescent="0.25">
      <c r="A424" s="144" t="s">
        <v>1509</v>
      </c>
      <c r="B424" s="145" t="s">
        <v>1510</v>
      </c>
      <c r="C424" s="146">
        <v>307</v>
      </c>
      <c r="D424" s="146">
        <v>123149</v>
      </c>
      <c r="E424" s="78">
        <f t="shared" si="6"/>
        <v>2.4867159149818559E-3</v>
      </c>
      <c r="F424" s="143">
        <v>1000</v>
      </c>
      <c r="G424" s="143">
        <v>1100000</v>
      </c>
      <c r="H424" s="3"/>
    </row>
    <row r="425" spans="1:8" x14ac:dyDescent="0.25">
      <c r="A425" s="144" t="s">
        <v>1511</v>
      </c>
      <c r="B425" s="145" t="s">
        <v>1512</v>
      </c>
      <c r="C425" s="146">
        <v>104086</v>
      </c>
      <c r="D425" s="146">
        <v>19370</v>
      </c>
      <c r="E425" s="78">
        <f t="shared" si="6"/>
        <v>0.84310199585277346</v>
      </c>
      <c r="F425" s="143"/>
      <c r="G425" s="143"/>
      <c r="H425" s="3"/>
    </row>
    <row r="426" spans="1:8" ht="24" x14ac:dyDescent="0.25">
      <c r="A426" s="144" t="s">
        <v>1513</v>
      </c>
      <c r="B426" s="145" t="s">
        <v>1514</v>
      </c>
      <c r="C426" s="146">
        <v>315</v>
      </c>
      <c r="D426" s="146">
        <v>123141</v>
      </c>
      <c r="E426" s="78">
        <f t="shared" si="6"/>
        <v>2.55151632970451E-3</v>
      </c>
      <c r="F426" s="143">
        <v>-7</v>
      </c>
      <c r="G426" s="143">
        <v>1700000</v>
      </c>
      <c r="H426" s="3"/>
    </row>
    <row r="427" spans="1:8" ht="24" x14ac:dyDescent="0.25">
      <c r="A427" s="144" t="s">
        <v>1515</v>
      </c>
      <c r="B427" s="145" t="s">
        <v>1516</v>
      </c>
      <c r="C427" s="146">
        <v>104086</v>
      </c>
      <c r="D427" s="146">
        <v>19370</v>
      </c>
      <c r="E427" s="78">
        <f t="shared" si="6"/>
        <v>0.84310199585277346</v>
      </c>
      <c r="F427" s="143"/>
      <c r="G427" s="143"/>
      <c r="H427" s="3"/>
    </row>
    <row r="428" spans="1:8" ht="24" x14ac:dyDescent="0.25">
      <c r="A428" s="144" t="s">
        <v>1517</v>
      </c>
      <c r="B428" s="145" t="s">
        <v>1518</v>
      </c>
      <c r="C428" s="146">
        <v>2721</v>
      </c>
      <c r="D428" s="146">
        <v>120735</v>
      </c>
      <c r="E428" s="78">
        <f t="shared" si="6"/>
        <v>2.2040241057542768E-2</v>
      </c>
      <c r="F428" s="143">
        <v>-7</v>
      </c>
      <c r="G428" s="143">
        <v>150000</v>
      </c>
      <c r="H428" s="3"/>
    </row>
    <row r="429" spans="1:8" ht="24" x14ac:dyDescent="0.25">
      <c r="A429" s="144" t="s">
        <v>1519</v>
      </c>
      <c r="B429" s="145" t="s">
        <v>1520</v>
      </c>
      <c r="C429" s="146">
        <v>104086</v>
      </c>
      <c r="D429" s="146">
        <v>19370</v>
      </c>
      <c r="E429" s="78">
        <f t="shared" si="6"/>
        <v>0.84310199585277346</v>
      </c>
      <c r="F429" s="143"/>
      <c r="G429" s="143"/>
      <c r="H429" s="3"/>
    </row>
    <row r="430" spans="1:8" ht="24" x14ac:dyDescent="0.25">
      <c r="A430" s="144" t="s">
        <v>1521</v>
      </c>
      <c r="B430" s="145" t="s">
        <v>1522</v>
      </c>
      <c r="C430" s="146">
        <v>12739</v>
      </c>
      <c r="D430" s="146">
        <v>110717</v>
      </c>
      <c r="E430" s="78">
        <f t="shared" si="6"/>
        <v>0.10318656039398652</v>
      </c>
      <c r="F430" s="143">
        <v>-7</v>
      </c>
      <c r="G430" s="143">
        <v>41808</v>
      </c>
      <c r="H430" s="3"/>
    </row>
    <row r="431" spans="1:8" x14ac:dyDescent="0.25">
      <c r="A431" s="144" t="s">
        <v>1523</v>
      </c>
      <c r="B431" s="145" t="s">
        <v>1524</v>
      </c>
      <c r="C431" s="146">
        <v>104086</v>
      </c>
      <c r="D431" s="146">
        <v>19370</v>
      </c>
      <c r="E431" s="78">
        <f t="shared" si="6"/>
        <v>0.84310199585277346</v>
      </c>
      <c r="F431" s="147">
        <v>1</v>
      </c>
      <c r="G431" s="147">
        <v>2</v>
      </c>
      <c r="H431" s="3"/>
    </row>
    <row r="432" spans="1:8" x14ac:dyDescent="0.25">
      <c r="A432" s="144" t="s">
        <v>1525</v>
      </c>
      <c r="B432" s="145" t="s">
        <v>1526</v>
      </c>
      <c r="C432" s="146">
        <v>627</v>
      </c>
      <c r="D432" s="146">
        <v>122829</v>
      </c>
      <c r="E432" s="78">
        <f t="shared" si="6"/>
        <v>5.0787325038880249E-3</v>
      </c>
      <c r="F432" s="143">
        <v>-7</v>
      </c>
      <c r="G432" s="143">
        <v>80000</v>
      </c>
      <c r="H432" s="3"/>
    </row>
    <row r="433" spans="1:8" x14ac:dyDescent="0.25">
      <c r="A433" s="144" t="s">
        <v>1527</v>
      </c>
      <c r="B433" s="145" t="s">
        <v>1528</v>
      </c>
      <c r="C433" s="146">
        <v>104086</v>
      </c>
      <c r="D433" s="146">
        <v>19370</v>
      </c>
      <c r="E433" s="78">
        <f t="shared" si="6"/>
        <v>0.84310199585277346</v>
      </c>
      <c r="F433" s="143">
        <v>1</v>
      </c>
      <c r="G433" s="143">
        <v>2</v>
      </c>
      <c r="H433" s="3"/>
    </row>
    <row r="434" spans="1:8" x14ac:dyDescent="0.25">
      <c r="A434" s="144" t="s">
        <v>1529</v>
      </c>
      <c r="B434" s="145" t="s">
        <v>1530</v>
      </c>
      <c r="C434" s="146">
        <v>665</v>
      </c>
      <c r="D434" s="146">
        <v>122791</v>
      </c>
      <c r="E434" s="78">
        <f t="shared" si="6"/>
        <v>5.3865344738206321E-3</v>
      </c>
      <c r="F434" s="143">
        <v>-7</v>
      </c>
      <c r="G434" s="143">
        <v>260000</v>
      </c>
      <c r="H434" s="3"/>
    </row>
    <row r="435" spans="1:8" x14ac:dyDescent="0.25">
      <c r="A435" s="144" t="s">
        <v>1531</v>
      </c>
      <c r="B435" s="145" t="s">
        <v>1532</v>
      </c>
      <c r="C435" s="146">
        <v>104086</v>
      </c>
      <c r="D435" s="146">
        <v>19370</v>
      </c>
      <c r="E435" s="78">
        <f t="shared" si="6"/>
        <v>0.84310199585277346</v>
      </c>
      <c r="F435" s="147"/>
      <c r="G435" s="147"/>
      <c r="H435" s="3"/>
    </row>
    <row r="436" spans="1:8" x14ac:dyDescent="0.25">
      <c r="A436" s="149" t="s">
        <v>1533</v>
      </c>
      <c r="B436" s="150" t="s">
        <v>1534</v>
      </c>
      <c r="C436" s="151">
        <v>128</v>
      </c>
      <c r="D436" s="151">
        <v>123328</v>
      </c>
      <c r="E436" s="152">
        <f t="shared" si="6"/>
        <v>1.0368066355624676E-3</v>
      </c>
      <c r="F436" s="153">
        <v>1000</v>
      </c>
      <c r="G436" s="153">
        <v>112000</v>
      </c>
      <c r="H436" s="3"/>
    </row>
    <row r="438" spans="1:8" x14ac:dyDescent="0.25">
      <c r="A438" s="57" t="s">
        <v>1643</v>
      </c>
      <c r="B438"/>
      <c r="C438"/>
      <c r="D438"/>
      <c r="E438" s="3"/>
      <c r="F438"/>
      <c r="G438"/>
    </row>
    <row r="439" spans="1:8" x14ac:dyDescent="0.25">
      <c r="A439" s="57" t="s">
        <v>1646</v>
      </c>
      <c r="B439"/>
      <c r="C439"/>
      <c r="D439"/>
      <c r="E439" s="3"/>
      <c r="F439"/>
      <c r="G439"/>
    </row>
    <row r="440" spans="1:8" x14ac:dyDescent="0.25">
      <c r="A440" s="57" t="s">
        <v>1647</v>
      </c>
      <c r="B440"/>
      <c r="C440"/>
      <c r="D440"/>
      <c r="E440" s="3"/>
      <c r="F440"/>
      <c r="G440"/>
    </row>
    <row r="441" spans="1:8" x14ac:dyDescent="0.25">
      <c r="A441" s="57" t="s">
        <v>1648</v>
      </c>
      <c r="B441"/>
      <c r="C441"/>
      <c r="D441"/>
      <c r="E441" s="3"/>
      <c r="F441"/>
      <c r="G441"/>
    </row>
    <row r="442" spans="1:8" x14ac:dyDescent="0.25">
      <c r="A442" s="57" t="s">
        <v>1652</v>
      </c>
      <c r="B442"/>
      <c r="C442"/>
      <c r="D442"/>
      <c r="E442" s="3"/>
      <c r="F442"/>
      <c r="G442"/>
    </row>
  </sheetData>
  <mergeCells count="1">
    <mergeCell ref="A2:G2"/>
  </mergeCells>
  <hyperlinks>
    <hyperlink ref="I2" location="Содержание!B3" display="Содержание"/>
  </hyperlinks>
  <pageMargins left="0.70866141732283472" right="0.70866141732283472" top="0.74803149606299213" bottom="0.74803149606299213" header="0.31496062992125984" footer="0.31496062992125984"/>
  <pageSetup paperSize="9" scale="7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7"/>
  <sheetViews>
    <sheetView zoomScaleNormal="100" workbookViewId="0">
      <selection activeCell="A2" sqref="A2:E2"/>
    </sheetView>
  </sheetViews>
  <sheetFormatPr defaultRowHeight="15" x14ac:dyDescent="0.25"/>
  <cols>
    <col min="1" max="1" width="17.42578125" style="6" customWidth="1"/>
    <col min="2" max="2" width="39.42578125" style="7" customWidth="1"/>
    <col min="3" max="3" width="12.85546875" style="8" customWidth="1"/>
    <col min="4" max="4" width="14.140625" customWidth="1"/>
    <col min="5" max="5" width="23.85546875" customWidth="1"/>
    <col min="13" max="13" width="9.140625" customWidth="1"/>
  </cols>
  <sheetData>
    <row r="2" spans="1:7" x14ac:dyDescent="0.25">
      <c r="A2" s="189" t="s">
        <v>1561</v>
      </c>
      <c r="B2" s="189"/>
      <c r="C2" s="189"/>
      <c r="D2" s="189"/>
      <c r="E2" s="189"/>
      <c r="G2" s="158" t="s">
        <v>1653</v>
      </c>
    </row>
    <row r="4" spans="1:7" ht="51.75" customHeight="1" x14ac:dyDescent="0.25">
      <c r="A4" s="73" t="s">
        <v>0</v>
      </c>
      <c r="B4" s="58" t="s">
        <v>1535</v>
      </c>
      <c r="C4" s="74" t="s">
        <v>2</v>
      </c>
      <c r="D4" s="9" t="s">
        <v>1536</v>
      </c>
      <c r="E4" s="9" t="s">
        <v>1537</v>
      </c>
    </row>
    <row r="5" spans="1:7" s="3" customFormat="1" ht="24" x14ac:dyDescent="0.25">
      <c r="A5" s="60" t="s">
        <v>28</v>
      </c>
      <c r="B5" s="61" t="s">
        <v>29</v>
      </c>
      <c r="C5" s="62">
        <v>60000</v>
      </c>
      <c r="D5" s="63">
        <v>136</v>
      </c>
      <c r="E5" s="64">
        <f>D5/C5</f>
        <v>2.2666666666666668E-3</v>
      </c>
    </row>
    <row r="6" spans="1:7" s="3" customFormat="1" ht="24" x14ac:dyDescent="0.25">
      <c r="A6" s="60" t="s">
        <v>179</v>
      </c>
      <c r="B6" s="65" t="s">
        <v>180</v>
      </c>
      <c r="C6" s="62">
        <v>55618</v>
      </c>
      <c r="D6" s="66">
        <v>103</v>
      </c>
      <c r="E6" s="64">
        <f t="shared" ref="E6:E17" si="0">D6/C6</f>
        <v>1.8519184436693156E-3</v>
      </c>
    </row>
    <row r="7" spans="1:7" ht="41.25" customHeight="1" x14ac:dyDescent="0.25">
      <c r="A7" s="60" t="s">
        <v>195</v>
      </c>
      <c r="B7" s="65" t="s">
        <v>196</v>
      </c>
      <c r="C7" s="67">
        <v>364</v>
      </c>
      <c r="D7" s="68">
        <v>105</v>
      </c>
      <c r="E7" s="64">
        <f t="shared" si="0"/>
        <v>0.28846153846153844</v>
      </c>
    </row>
    <row r="8" spans="1:7" x14ac:dyDescent="0.25">
      <c r="A8" s="60" t="s">
        <v>574</v>
      </c>
      <c r="B8" s="65" t="s">
        <v>575</v>
      </c>
      <c r="C8" s="67">
        <v>60000</v>
      </c>
      <c r="D8" s="68">
        <v>66</v>
      </c>
      <c r="E8" s="64">
        <f t="shared" si="0"/>
        <v>1.1000000000000001E-3</v>
      </c>
    </row>
    <row r="9" spans="1:7" ht="36" x14ac:dyDescent="0.25">
      <c r="A9" s="60" t="s">
        <v>635</v>
      </c>
      <c r="B9" s="65" t="s">
        <v>636</v>
      </c>
      <c r="C9" s="67">
        <v>60000</v>
      </c>
      <c r="D9" s="68">
        <v>326</v>
      </c>
      <c r="E9" s="64">
        <f t="shared" si="0"/>
        <v>5.4333333333333334E-3</v>
      </c>
    </row>
    <row r="10" spans="1:7" ht="24" x14ac:dyDescent="0.25">
      <c r="A10" s="60" t="s">
        <v>667</v>
      </c>
      <c r="B10" s="65" t="s">
        <v>668</v>
      </c>
      <c r="C10" s="67">
        <v>60000</v>
      </c>
      <c r="D10" s="68">
        <v>50</v>
      </c>
      <c r="E10" s="64">
        <f t="shared" si="0"/>
        <v>8.3333333333333339E-4</v>
      </c>
    </row>
    <row r="11" spans="1:7" ht="24" x14ac:dyDescent="0.25">
      <c r="A11" s="60" t="s">
        <v>669</v>
      </c>
      <c r="B11" s="65" t="s">
        <v>670</v>
      </c>
      <c r="C11" s="67">
        <v>60000</v>
      </c>
      <c r="D11" s="68">
        <v>86</v>
      </c>
      <c r="E11" s="64">
        <f t="shared" si="0"/>
        <v>1.4333333333333333E-3</v>
      </c>
    </row>
    <row r="12" spans="1:7" ht="36" x14ac:dyDescent="0.25">
      <c r="A12" s="60" t="s">
        <v>671</v>
      </c>
      <c r="B12" s="65" t="s">
        <v>672</v>
      </c>
      <c r="C12" s="67">
        <v>60000</v>
      </c>
      <c r="D12" s="68">
        <v>223</v>
      </c>
      <c r="E12" s="64">
        <f t="shared" si="0"/>
        <v>3.7166666666666667E-3</v>
      </c>
    </row>
    <row r="13" spans="1:7" ht="24" x14ac:dyDescent="0.25">
      <c r="A13" s="60" t="s">
        <v>673</v>
      </c>
      <c r="B13" s="65" t="s">
        <v>674</v>
      </c>
      <c r="C13" s="67">
        <v>60000</v>
      </c>
      <c r="D13" s="68">
        <v>288</v>
      </c>
      <c r="E13" s="64">
        <f t="shared" si="0"/>
        <v>4.7999999999999996E-3</v>
      </c>
    </row>
    <row r="14" spans="1:7" x14ac:dyDescent="0.25">
      <c r="A14" s="60" t="s">
        <v>675</v>
      </c>
      <c r="B14" s="65" t="s">
        <v>676</v>
      </c>
      <c r="C14" s="69">
        <v>60000</v>
      </c>
      <c r="D14" s="66">
        <v>110</v>
      </c>
      <c r="E14" s="64">
        <f t="shared" si="0"/>
        <v>1.8333333333333333E-3</v>
      </c>
    </row>
    <row r="15" spans="1:7" ht="24" x14ac:dyDescent="0.25">
      <c r="A15" s="60" t="s">
        <v>677</v>
      </c>
      <c r="B15" s="65" t="s">
        <v>678</v>
      </c>
      <c r="C15" s="69">
        <v>60000</v>
      </c>
      <c r="D15" s="66">
        <v>242</v>
      </c>
      <c r="E15" s="64">
        <f t="shared" si="0"/>
        <v>4.0333333333333332E-3</v>
      </c>
    </row>
    <row r="16" spans="1:7" x14ac:dyDescent="0.25">
      <c r="A16" s="60" t="s">
        <v>679</v>
      </c>
      <c r="B16" s="65" t="s">
        <v>680</v>
      </c>
      <c r="C16" s="69">
        <v>60000</v>
      </c>
      <c r="D16" s="66">
        <v>78</v>
      </c>
      <c r="E16" s="64">
        <f t="shared" si="0"/>
        <v>1.2999999999999999E-3</v>
      </c>
      <c r="F16" s="5"/>
    </row>
    <row r="17" spans="1:5" x14ac:dyDescent="0.25">
      <c r="A17" s="70" t="s">
        <v>681</v>
      </c>
      <c r="B17" s="71" t="s">
        <v>682</v>
      </c>
      <c r="C17" s="72">
        <v>60000</v>
      </c>
      <c r="D17" s="118">
        <v>450</v>
      </c>
      <c r="E17" s="94">
        <f t="shared" si="0"/>
        <v>7.4999999999999997E-3</v>
      </c>
    </row>
  </sheetData>
  <mergeCells count="1">
    <mergeCell ref="A2:E2"/>
  </mergeCells>
  <hyperlinks>
    <hyperlink ref="G2" location="Содержание!B3" display="Содержание"/>
  </hyperlinks>
  <pageMargins left="0.7" right="0.7" top="0.75" bottom="0.75" header="0.3" footer="0.3"/>
  <pageSetup paperSize="9" scale="81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54"/>
  <sheetViews>
    <sheetView zoomScaleNormal="100" workbookViewId="0">
      <selection activeCell="A2" sqref="A2:E2"/>
    </sheetView>
  </sheetViews>
  <sheetFormatPr defaultRowHeight="15" x14ac:dyDescent="0.25"/>
  <cols>
    <col min="1" max="1" width="17.42578125" style="6" customWidth="1"/>
    <col min="2" max="2" width="38.140625" style="7" customWidth="1"/>
    <col min="3" max="3" width="14.28515625" style="8" customWidth="1"/>
    <col min="4" max="4" width="18.140625" customWidth="1"/>
    <col min="5" max="5" width="25.5703125" customWidth="1"/>
    <col min="13" max="13" width="9.140625" customWidth="1"/>
  </cols>
  <sheetData>
    <row r="2" spans="1:7" ht="30" customHeight="1" x14ac:dyDescent="0.25">
      <c r="A2" s="192" t="s">
        <v>1671</v>
      </c>
      <c r="B2" s="192"/>
      <c r="C2" s="192"/>
      <c r="D2" s="192"/>
      <c r="E2" s="192"/>
      <c r="G2" s="158" t="s">
        <v>1653</v>
      </c>
    </row>
    <row r="4" spans="1:7" ht="51.75" customHeight="1" x14ac:dyDescent="0.25">
      <c r="A4" s="73" t="s">
        <v>0</v>
      </c>
      <c r="B4" s="58" t="s">
        <v>1535</v>
      </c>
      <c r="C4" s="74" t="s">
        <v>2</v>
      </c>
      <c r="D4" s="95" t="s">
        <v>1536</v>
      </c>
      <c r="E4" s="9" t="s">
        <v>1537</v>
      </c>
    </row>
    <row r="5" spans="1:7" ht="24" x14ac:dyDescent="0.25">
      <c r="A5" s="75" t="s">
        <v>804</v>
      </c>
      <c r="B5" s="75" t="s">
        <v>805</v>
      </c>
      <c r="C5" s="76">
        <v>2</v>
      </c>
      <c r="D5" s="77">
        <v>0</v>
      </c>
      <c r="E5" s="78">
        <f>D5/C5</f>
        <v>0</v>
      </c>
    </row>
    <row r="6" spans="1:7" ht="24" x14ac:dyDescent="0.25">
      <c r="A6" s="75" t="s">
        <v>912</v>
      </c>
      <c r="B6" s="75" t="s">
        <v>1560</v>
      </c>
      <c r="C6" s="76">
        <v>9271</v>
      </c>
      <c r="D6" s="77">
        <v>45</v>
      </c>
      <c r="E6" s="78">
        <f>D6/C6</f>
        <v>4.8538453241290047E-3</v>
      </c>
    </row>
    <row r="7" spans="1:7" s="3" customFormat="1" ht="24" x14ac:dyDescent="0.25">
      <c r="A7" s="75" t="s">
        <v>1548</v>
      </c>
      <c r="B7" s="65" t="s">
        <v>1547</v>
      </c>
      <c r="C7" s="79">
        <v>45865</v>
      </c>
      <c r="D7" s="80">
        <v>1410</v>
      </c>
      <c r="E7" s="81">
        <f>D7/C7</f>
        <v>3.0742396162651259E-2</v>
      </c>
    </row>
    <row r="8" spans="1:7" s="3" customFormat="1" x14ac:dyDescent="0.25">
      <c r="A8" s="60" t="s">
        <v>1549</v>
      </c>
      <c r="B8" s="82" t="s">
        <v>1233</v>
      </c>
      <c r="C8" s="83">
        <v>6443</v>
      </c>
      <c r="D8" s="84">
        <v>22</v>
      </c>
      <c r="E8" s="64">
        <f t="shared" ref="E8:E54" si="0">D8/C8</f>
        <v>3.4145584355114076E-3</v>
      </c>
    </row>
    <row r="9" spans="1:7" x14ac:dyDescent="0.25">
      <c r="A9" s="60" t="s">
        <v>1550</v>
      </c>
      <c r="B9" s="82" t="s">
        <v>1235</v>
      </c>
      <c r="C9" s="83">
        <v>637</v>
      </c>
      <c r="D9" s="84">
        <v>17</v>
      </c>
      <c r="E9" s="64">
        <f t="shared" si="0"/>
        <v>2.6687598116169546E-2</v>
      </c>
    </row>
    <row r="10" spans="1:7" ht="24" x14ac:dyDescent="0.25">
      <c r="A10" s="60" t="s">
        <v>1248</v>
      </c>
      <c r="B10" s="82" t="s">
        <v>1249</v>
      </c>
      <c r="C10" s="80">
        <v>10018</v>
      </c>
      <c r="D10" s="79">
        <v>75</v>
      </c>
      <c r="E10" s="64">
        <f t="shared" si="0"/>
        <v>7.4865242563385906E-3</v>
      </c>
    </row>
    <row r="11" spans="1:7" ht="24" x14ac:dyDescent="0.25">
      <c r="A11" s="60" t="s">
        <v>1254</v>
      </c>
      <c r="B11" s="82" t="s">
        <v>1538</v>
      </c>
      <c r="C11" s="80">
        <v>2654</v>
      </c>
      <c r="D11" s="79">
        <v>5</v>
      </c>
      <c r="E11" s="64">
        <f t="shared" si="0"/>
        <v>1.8839487565938207E-3</v>
      </c>
    </row>
    <row r="12" spans="1:7" x14ac:dyDescent="0.25">
      <c r="A12" s="60" t="s">
        <v>1260</v>
      </c>
      <c r="B12" s="82" t="s">
        <v>1261</v>
      </c>
      <c r="C12" s="83">
        <v>1736</v>
      </c>
      <c r="D12" s="84">
        <v>24</v>
      </c>
      <c r="E12" s="64">
        <f t="shared" si="0"/>
        <v>1.3824884792626729E-2</v>
      </c>
    </row>
    <row r="13" spans="1:7" ht="24" x14ac:dyDescent="0.25">
      <c r="A13" s="60" t="s">
        <v>1266</v>
      </c>
      <c r="B13" s="82" t="s">
        <v>1267</v>
      </c>
      <c r="C13" s="83">
        <v>257</v>
      </c>
      <c r="D13" s="84">
        <v>4</v>
      </c>
      <c r="E13" s="64">
        <f t="shared" si="0"/>
        <v>1.556420233463035E-2</v>
      </c>
    </row>
    <row r="14" spans="1:7" x14ac:dyDescent="0.25">
      <c r="A14" s="60" t="s">
        <v>1272</v>
      </c>
      <c r="B14" s="82" t="s">
        <v>1273</v>
      </c>
      <c r="C14" s="83">
        <v>306</v>
      </c>
      <c r="D14" s="84">
        <v>2</v>
      </c>
      <c r="E14" s="64">
        <f t="shared" si="0"/>
        <v>6.5359477124183009E-3</v>
      </c>
    </row>
    <row r="15" spans="1:7" ht="24" x14ac:dyDescent="0.25">
      <c r="A15" s="60" t="s">
        <v>1278</v>
      </c>
      <c r="B15" s="82" t="s">
        <v>1279</v>
      </c>
      <c r="C15" s="83">
        <v>6637</v>
      </c>
      <c r="D15" s="84">
        <v>23</v>
      </c>
      <c r="E15" s="64">
        <f t="shared" si="0"/>
        <v>3.4654211240018082E-3</v>
      </c>
    </row>
    <row r="16" spans="1:7" x14ac:dyDescent="0.25">
      <c r="A16" s="60" t="s">
        <v>1284</v>
      </c>
      <c r="B16" s="82" t="s">
        <v>1285</v>
      </c>
      <c r="C16" s="83">
        <v>2713</v>
      </c>
      <c r="D16" s="84">
        <v>6</v>
      </c>
      <c r="E16" s="64">
        <f t="shared" si="0"/>
        <v>2.2115739034279398E-3</v>
      </c>
    </row>
    <row r="17" spans="1:6" ht="24" x14ac:dyDescent="0.25">
      <c r="A17" s="60" t="s">
        <v>1290</v>
      </c>
      <c r="B17" s="82" t="s">
        <v>1291</v>
      </c>
      <c r="C17" s="85">
        <v>1579</v>
      </c>
      <c r="D17" s="86">
        <v>10</v>
      </c>
      <c r="E17" s="64">
        <f t="shared" si="0"/>
        <v>6.333122229259025E-3</v>
      </c>
    </row>
    <row r="18" spans="1:6" ht="24" x14ac:dyDescent="0.25">
      <c r="A18" s="60" t="s">
        <v>1296</v>
      </c>
      <c r="B18" s="82" t="s">
        <v>1539</v>
      </c>
      <c r="C18" s="85">
        <v>848</v>
      </c>
      <c r="D18" s="86">
        <v>4</v>
      </c>
      <c r="E18" s="64">
        <f t="shared" si="0"/>
        <v>4.7169811320754715E-3</v>
      </c>
      <c r="F18" s="5"/>
    </row>
    <row r="19" spans="1:6" ht="24" x14ac:dyDescent="0.25">
      <c r="A19" s="60" t="s">
        <v>1302</v>
      </c>
      <c r="B19" s="82" t="s">
        <v>1303</v>
      </c>
      <c r="C19" s="85">
        <v>104</v>
      </c>
      <c r="D19" s="86">
        <v>5</v>
      </c>
      <c r="E19" s="64">
        <f t="shared" si="0"/>
        <v>4.807692307692308E-2</v>
      </c>
    </row>
    <row r="20" spans="1:6" ht="24" x14ac:dyDescent="0.25">
      <c r="A20" s="60" t="s">
        <v>1308</v>
      </c>
      <c r="B20" s="82" t="s">
        <v>1540</v>
      </c>
      <c r="C20" s="85">
        <v>431</v>
      </c>
      <c r="D20" s="86">
        <v>0</v>
      </c>
      <c r="E20" s="64">
        <f t="shared" si="0"/>
        <v>0</v>
      </c>
    </row>
    <row r="21" spans="1:6" ht="24" x14ac:dyDescent="0.25">
      <c r="A21" s="60" t="s">
        <v>1314</v>
      </c>
      <c r="B21" s="82" t="s">
        <v>1541</v>
      </c>
      <c r="C21" s="85">
        <v>25</v>
      </c>
      <c r="D21" s="86">
        <v>0</v>
      </c>
      <c r="E21" s="64">
        <f t="shared" si="0"/>
        <v>0</v>
      </c>
    </row>
    <row r="22" spans="1:6" ht="24" x14ac:dyDescent="0.25">
      <c r="A22" s="60" t="s">
        <v>1318</v>
      </c>
      <c r="B22" s="82" t="s">
        <v>1542</v>
      </c>
      <c r="C22" s="85">
        <v>83</v>
      </c>
      <c r="D22" s="86">
        <v>1</v>
      </c>
      <c r="E22" s="64">
        <f t="shared" si="0"/>
        <v>1.2048192771084338E-2</v>
      </c>
    </row>
    <row r="23" spans="1:6" ht="24" x14ac:dyDescent="0.25">
      <c r="A23" s="60" t="s">
        <v>1324</v>
      </c>
      <c r="B23" s="82" t="s">
        <v>1325</v>
      </c>
      <c r="C23" s="85">
        <v>88</v>
      </c>
      <c r="D23" s="86">
        <v>1</v>
      </c>
      <c r="E23" s="64">
        <f t="shared" si="0"/>
        <v>1.1363636363636364E-2</v>
      </c>
    </row>
    <row r="24" spans="1:6" x14ac:dyDescent="0.25">
      <c r="A24" s="60" t="s">
        <v>1330</v>
      </c>
      <c r="B24" s="82" t="s">
        <v>1331</v>
      </c>
      <c r="C24" s="85">
        <v>650</v>
      </c>
      <c r="D24" s="86">
        <v>26</v>
      </c>
      <c r="E24" s="64">
        <f t="shared" si="0"/>
        <v>0.04</v>
      </c>
    </row>
    <row r="25" spans="1:6" x14ac:dyDescent="0.25">
      <c r="A25" s="60" t="s">
        <v>1342</v>
      </c>
      <c r="B25" s="82" t="s">
        <v>1343</v>
      </c>
      <c r="C25" s="85">
        <v>535</v>
      </c>
      <c r="D25" s="86">
        <v>9</v>
      </c>
      <c r="E25" s="64">
        <f t="shared" si="0"/>
        <v>1.6822429906542057E-2</v>
      </c>
    </row>
    <row r="26" spans="1:6" ht="24" x14ac:dyDescent="0.25">
      <c r="A26" s="60" t="s">
        <v>1348</v>
      </c>
      <c r="B26" s="82" t="s">
        <v>1349</v>
      </c>
      <c r="C26" s="85">
        <v>313</v>
      </c>
      <c r="D26" s="86">
        <v>3</v>
      </c>
      <c r="E26" s="64">
        <f t="shared" si="0"/>
        <v>9.5846645367412137E-3</v>
      </c>
    </row>
    <row r="27" spans="1:6" x14ac:dyDescent="0.25">
      <c r="A27" s="60" t="s">
        <v>1354</v>
      </c>
      <c r="B27" s="82" t="s">
        <v>1355</v>
      </c>
      <c r="C27" s="85">
        <v>257</v>
      </c>
      <c r="D27" s="86">
        <v>1</v>
      </c>
      <c r="E27" s="64">
        <f t="shared" si="0"/>
        <v>3.8910505836575876E-3</v>
      </c>
    </row>
    <row r="28" spans="1:6" x14ac:dyDescent="0.25">
      <c r="A28" s="60" t="s">
        <v>1360</v>
      </c>
      <c r="B28" s="82" t="s">
        <v>1361</v>
      </c>
      <c r="C28" s="85">
        <v>99</v>
      </c>
      <c r="D28" s="86">
        <v>0</v>
      </c>
      <c r="E28" s="64">
        <f t="shared" si="0"/>
        <v>0</v>
      </c>
    </row>
    <row r="29" spans="1:6" ht="24" x14ac:dyDescent="0.25">
      <c r="A29" s="60" t="s">
        <v>1332</v>
      </c>
      <c r="B29" s="82" t="s">
        <v>1333</v>
      </c>
      <c r="C29" s="85">
        <v>51513</v>
      </c>
      <c r="D29" s="86">
        <v>0</v>
      </c>
      <c r="E29" s="64">
        <f t="shared" si="0"/>
        <v>0</v>
      </c>
    </row>
    <row r="30" spans="1:6" ht="24" x14ac:dyDescent="0.25">
      <c r="A30" s="60" t="s">
        <v>1366</v>
      </c>
      <c r="B30" s="82" t="s">
        <v>1543</v>
      </c>
      <c r="C30" s="85">
        <v>302</v>
      </c>
      <c r="D30" s="86">
        <v>8</v>
      </c>
      <c r="E30" s="64">
        <f t="shared" si="0"/>
        <v>2.6490066225165563E-2</v>
      </c>
    </row>
    <row r="31" spans="1:6" ht="24" x14ac:dyDescent="0.25">
      <c r="A31" s="60" t="s">
        <v>1372</v>
      </c>
      <c r="B31" s="82" t="s">
        <v>1373</v>
      </c>
      <c r="C31" s="85">
        <v>134</v>
      </c>
      <c r="D31" s="86">
        <v>2</v>
      </c>
      <c r="E31" s="64">
        <f t="shared" si="0"/>
        <v>1.4925373134328358E-2</v>
      </c>
    </row>
    <row r="32" spans="1:6" ht="24" x14ac:dyDescent="0.25">
      <c r="A32" s="60" t="s">
        <v>1378</v>
      </c>
      <c r="B32" s="82" t="s">
        <v>1379</v>
      </c>
      <c r="C32" s="85">
        <v>34</v>
      </c>
      <c r="D32" s="86">
        <v>0</v>
      </c>
      <c r="E32" s="64">
        <f t="shared" si="0"/>
        <v>0</v>
      </c>
    </row>
    <row r="33" spans="1:5" ht="24" x14ac:dyDescent="0.25">
      <c r="A33" s="60" t="s">
        <v>1384</v>
      </c>
      <c r="B33" s="82" t="s">
        <v>1544</v>
      </c>
      <c r="C33" s="85">
        <v>356</v>
      </c>
      <c r="D33" s="86">
        <v>0</v>
      </c>
      <c r="E33" s="64">
        <f t="shared" si="0"/>
        <v>0</v>
      </c>
    </row>
    <row r="34" spans="1:5" x14ac:dyDescent="0.25">
      <c r="A34" s="60" t="s">
        <v>1386</v>
      </c>
      <c r="B34" s="82" t="s">
        <v>1387</v>
      </c>
      <c r="C34" s="85">
        <v>51513</v>
      </c>
      <c r="D34" s="86">
        <v>265</v>
      </c>
      <c r="E34" s="64">
        <f t="shared" si="0"/>
        <v>5.1443324985925879E-3</v>
      </c>
    </row>
    <row r="35" spans="1:5" ht="24" x14ac:dyDescent="0.25">
      <c r="A35" s="60" t="s">
        <v>1421</v>
      </c>
      <c r="B35" s="82" t="s">
        <v>1422</v>
      </c>
      <c r="C35" s="85">
        <v>1444</v>
      </c>
      <c r="D35" s="86">
        <v>90</v>
      </c>
      <c r="E35" s="64">
        <f t="shared" si="0"/>
        <v>6.2326869806094184E-2</v>
      </c>
    </row>
    <row r="36" spans="1:5" ht="24" x14ac:dyDescent="0.25">
      <c r="A36" s="60" t="s">
        <v>1427</v>
      </c>
      <c r="B36" s="82" t="s">
        <v>1428</v>
      </c>
      <c r="C36" s="85">
        <v>398</v>
      </c>
      <c r="D36" s="86">
        <v>19</v>
      </c>
      <c r="E36" s="64">
        <f t="shared" si="0"/>
        <v>4.7738693467336682E-2</v>
      </c>
    </row>
    <row r="37" spans="1:5" x14ac:dyDescent="0.25">
      <c r="A37" s="60" t="s">
        <v>1553</v>
      </c>
      <c r="B37" s="82" t="s">
        <v>1430</v>
      </c>
      <c r="C37" s="85">
        <v>1236</v>
      </c>
      <c r="D37" s="86">
        <v>24</v>
      </c>
      <c r="E37" s="64">
        <f t="shared" si="0"/>
        <v>1.9417475728155338E-2</v>
      </c>
    </row>
    <row r="38" spans="1:5" ht="24" x14ac:dyDescent="0.25">
      <c r="A38" s="60" t="s">
        <v>1552</v>
      </c>
      <c r="B38" s="82" t="s">
        <v>1432</v>
      </c>
      <c r="C38" s="85">
        <v>319</v>
      </c>
      <c r="D38" s="86">
        <v>16</v>
      </c>
      <c r="E38" s="64">
        <f t="shared" si="0"/>
        <v>5.0156739811912224E-2</v>
      </c>
    </row>
    <row r="39" spans="1:5" x14ac:dyDescent="0.25">
      <c r="A39" s="60" t="s">
        <v>1551</v>
      </c>
      <c r="B39" s="82" t="s">
        <v>1434</v>
      </c>
      <c r="C39" s="87">
        <v>2891</v>
      </c>
      <c r="D39" s="88">
        <v>28</v>
      </c>
      <c r="E39" s="64">
        <f t="shared" si="0"/>
        <v>9.6852300242130755E-3</v>
      </c>
    </row>
    <row r="40" spans="1:5" x14ac:dyDescent="0.25">
      <c r="A40" s="60" t="s">
        <v>1554</v>
      </c>
      <c r="B40" s="82" t="s">
        <v>1436</v>
      </c>
      <c r="C40" s="87">
        <v>2891</v>
      </c>
      <c r="D40" s="88">
        <v>32</v>
      </c>
      <c r="E40" s="64">
        <f t="shared" si="0"/>
        <v>1.1068834313386372E-2</v>
      </c>
    </row>
    <row r="41" spans="1:5" ht="22.5" customHeight="1" x14ac:dyDescent="0.25">
      <c r="A41" s="60" t="s">
        <v>1451</v>
      </c>
      <c r="B41" s="82" t="s">
        <v>1452</v>
      </c>
      <c r="C41" s="89">
        <v>1566</v>
      </c>
      <c r="D41" s="90">
        <v>95</v>
      </c>
      <c r="E41" s="64">
        <f t="shared" si="0"/>
        <v>6.066411238825032E-2</v>
      </c>
    </row>
    <row r="42" spans="1:5" ht="24" x14ac:dyDescent="0.25">
      <c r="A42" s="60" t="s">
        <v>1555</v>
      </c>
      <c r="B42" s="82" t="s">
        <v>1454</v>
      </c>
      <c r="C42" s="89">
        <v>95</v>
      </c>
      <c r="D42" s="90">
        <v>11</v>
      </c>
      <c r="E42" s="64">
        <f t="shared" si="0"/>
        <v>0.11578947368421053</v>
      </c>
    </row>
    <row r="43" spans="1:5" x14ac:dyDescent="0.25">
      <c r="A43" s="60" t="s">
        <v>1556</v>
      </c>
      <c r="B43" s="82" t="s">
        <v>1456</v>
      </c>
      <c r="C43" s="89">
        <v>11</v>
      </c>
      <c r="D43" s="90">
        <v>0</v>
      </c>
      <c r="E43" s="64">
        <f t="shared" si="0"/>
        <v>0</v>
      </c>
    </row>
    <row r="44" spans="1:5" x14ac:dyDescent="0.25">
      <c r="A44" s="60" t="s">
        <v>1557</v>
      </c>
      <c r="B44" s="82" t="s">
        <v>1472</v>
      </c>
      <c r="C44" s="87">
        <v>726</v>
      </c>
      <c r="D44" s="88">
        <v>2</v>
      </c>
      <c r="E44" s="64">
        <f t="shared" si="0"/>
        <v>2.7548209366391185E-3</v>
      </c>
    </row>
    <row r="45" spans="1:5" ht="24" x14ac:dyDescent="0.25">
      <c r="A45" s="60" t="s">
        <v>1558</v>
      </c>
      <c r="B45" s="82" t="s">
        <v>1474</v>
      </c>
      <c r="C45" s="87">
        <v>540</v>
      </c>
      <c r="D45" s="88">
        <v>57</v>
      </c>
      <c r="E45" s="64">
        <f t="shared" si="0"/>
        <v>0.10555555555555556</v>
      </c>
    </row>
    <row r="46" spans="1:5" ht="24" x14ac:dyDescent="0.25">
      <c r="A46" s="60" t="s">
        <v>1559</v>
      </c>
      <c r="B46" s="82" t="s">
        <v>1476</v>
      </c>
      <c r="C46" s="87">
        <v>57</v>
      </c>
      <c r="D46" s="88">
        <v>5</v>
      </c>
      <c r="E46" s="64">
        <f t="shared" si="0"/>
        <v>8.771929824561403E-2</v>
      </c>
    </row>
    <row r="47" spans="1:5" ht="24" x14ac:dyDescent="0.25">
      <c r="A47" s="60" t="s">
        <v>1477</v>
      </c>
      <c r="B47" s="82" t="s">
        <v>1563</v>
      </c>
      <c r="C47" s="87">
        <v>5</v>
      </c>
      <c r="D47" s="88">
        <v>3</v>
      </c>
      <c r="E47" s="64">
        <f t="shared" si="0"/>
        <v>0.6</v>
      </c>
    </row>
    <row r="48" spans="1:5" x14ac:dyDescent="0.25">
      <c r="A48" s="60" t="s">
        <v>1505</v>
      </c>
      <c r="B48" s="82" t="s">
        <v>1506</v>
      </c>
      <c r="C48" s="87">
        <v>4068</v>
      </c>
      <c r="D48" s="88">
        <v>19</v>
      </c>
      <c r="E48" s="64">
        <f t="shared" si="0"/>
        <v>4.6705998033431664E-3</v>
      </c>
    </row>
    <row r="49" spans="1:5" ht="24" x14ac:dyDescent="0.25">
      <c r="A49" s="60" t="s">
        <v>1513</v>
      </c>
      <c r="B49" s="82" t="s">
        <v>1514</v>
      </c>
      <c r="C49" s="87">
        <v>315</v>
      </c>
      <c r="D49" s="88">
        <v>4</v>
      </c>
      <c r="E49" s="64">
        <f t="shared" si="0"/>
        <v>1.2698412698412698E-2</v>
      </c>
    </row>
    <row r="50" spans="1:5" ht="24" x14ac:dyDescent="0.25">
      <c r="A50" s="60" t="s">
        <v>1517</v>
      </c>
      <c r="B50" s="82" t="s">
        <v>1545</v>
      </c>
      <c r="C50" s="87">
        <v>2721</v>
      </c>
      <c r="D50" s="88">
        <v>32</v>
      </c>
      <c r="E50" s="64">
        <f t="shared" si="0"/>
        <v>1.1760382212421904E-2</v>
      </c>
    </row>
    <row r="51" spans="1:5" ht="24" x14ac:dyDescent="0.25">
      <c r="A51" s="60" t="s">
        <v>1521</v>
      </c>
      <c r="B51" s="82" t="s">
        <v>1546</v>
      </c>
      <c r="C51" s="89">
        <v>12739</v>
      </c>
      <c r="D51" s="90">
        <v>21</v>
      </c>
      <c r="E51" s="64">
        <f t="shared" si="0"/>
        <v>1.6484810424680116E-3</v>
      </c>
    </row>
    <row r="52" spans="1:5" ht="24" x14ac:dyDescent="0.25">
      <c r="A52" s="60" t="s">
        <v>1525</v>
      </c>
      <c r="B52" s="82" t="s">
        <v>1526</v>
      </c>
      <c r="C52" s="89">
        <v>627</v>
      </c>
      <c r="D52" s="90">
        <v>4</v>
      </c>
      <c r="E52" s="64">
        <f t="shared" si="0"/>
        <v>6.379585326953748E-3</v>
      </c>
    </row>
    <row r="53" spans="1:5" ht="24" x14ac:dyDescent="0.25">
      <c r="A53" s="60" t="s">
        <v>1529</v>
      </c>
      <c r="B53" s="82" t="s">
        <v>1530</v>
      </c>
      <c r="C53" s="89">
        <v>665</v>
      </c>
      <c r="D53" s="90">
        <v>5</v>
      </c>
      <c r="E53" s="64">
        <f t="shared" si="0"/>
        <v>7.5187969924812026E-3</v>
      </c>
    </row>
    <row r="54" spans="1:5" ht="24" x14ac:dyDescent="0.25">
      <c r="A54" s="70" t="s">
        <v>1533</v>
      </c>
      <c r="B54" s="91" t="s">
        <v>1534</v>
      </c>
      <c r="C54" s="92">
        <v>128</v>
      </c>
      <c r="D54" s="93">
        <v>0</v>
      </c>
      <c r="E54" s="94">
        <f t="shared" si="0"/>
        <v>0</v>
      </c>
    </row>
  </sheetData>
  <mergeCells count="1">
    <mergeCell ref="A2:E2"/>
  </mergeCells>
  <hyperlinks>
    <hyperlink ref="G2" location="Содержание!B3" display="Содержание"/>
  </hyperlinks>
  <pageMargins left="0.7" right="0.7" top="0.75" bottom="0.75" header="0.3" footer="0.3"/>
  <pageSetup paperSize="9" scale="6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79"/>
  <sheetViews>
    <sheetView zoomScaleNormal="100" workbookViewId="0">
      <selection activeCell="A2" sqref="A2:N2"/>
    </sheetView>
  </sheetViews>
  <sheetFormatPr defaultColWidth="8.85546875" defaultRowHeight="15" x14ac:dyDescent="0.25"/>
  <cols>
    <col min="1" max="1" width="21.28515625" customWidth="1"/>
    <col min="2" max="2" width="11.42578125" customWidth="1"/>
  </cols>
  <sheetData>
    <row r="2" spans="1:16" ht="35.25" customHeight="1" x14ac:dyDescent="0.25">
      <c r="A2" s="193" t="s">
        <v>1662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P2" s="158" t="s">
        <v>1653</v>
      </c>
    </row>
    <row r="3" spans="1:16" x14ac:dyDescent="0.25">
      <c r="M3" s="194"/>
      <c r="N3" s="195" t="s">
        <v>1661</v>
      </c>
      <c r="O3" s="5"/>
    </row>
    <row r="4" spans="1:16" s="4" customFormat="1" ht="22.5" customHeight="1" x14ac:dyDescent="0.25">
      <c r="A4" s="167"/>
      <c r="B4" s="169" t="s">
        <v>1564</v>
      </c>
      <c r="C4" s="170" t="s">
        <v>1565</v>
      </c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2"/>
    </row>
    <row r="5" spans="1:16" ht="48" x14ac:dyDescent="0.25">
      <c r="A5" s="168"/>
      <c r="B5" s="169"/>
      <c r="C5" s="11" t="s">
        <v>1566</v>
      </c>
      <c r="D5" s="11" t="s">
        <v>1567</v>
      </c>
      <c r="E5" s="11" t="s">
        <v>1568</v>
      </c>
      <c r="F5" s="11" t="s">
        <v>1569</v>
      </c>
      <c r="G5" s="11" t="s">
        <v>1570</v>
      </c>
      <c r="H5" s="11" t="s">
        <v>1571</v>
      </c>
      <c r="I5" s="11" t="s">
        <v>1572</v>
      </c>
      <c r="J5" s="11" t="s">
        <v>1573</v>
      </c>
      <c r="K5" s="11" t="s">
        <v>1574</v>
      </c>
      <c r="L5" s="11" t="s">
        <v>1575</v>
      </c>
      <c r="M5" s="11" t="s">
        <v>1576</v>
      </c>
      <c r="N5" s="11" t="s">
        <v>1577</v>
      </c>
    </row>
    <row r="6" spans="1:16" x14ac:dyDescent="0.25">
      <c r="A6" s="12" t="s">
        <v>1578</v>
      </c>
      <c r="B6" s="13">
        <v>100</v>
      </c>
      <c r="C6" s="13">
        <v>100</v>
      </c>
      <c r="D6" s="13">
        <v>100</v>
      </c>
      <c r="E6" s="13">
        <v>100</v>
      </c>
      <c r="F6" s="13">
        <v>100</v>
      </c>
      <c r="G6" s="13">
        <v>100</v>
      </c>
      <c r="H6" s="13">
        <v>100</v>
      </c>
      <c r="I6" s="14">
        <v>100</v>
      </c>
      <c r="J6" s="13">
        <v>100</v>
      </c>
      <c r="K6" s="13">
        <v>100</v>
      </c>
      <c r="L6" s="13">
        <v>100</v>
      </c>
      <c r="M6" s="13">
        <v>100</v>
      </c>
      <c r="N6" s="14">
        <v>100</v>
      </c>
    </row>
    <row r="7" spans="1:16" ht="36" x14ac:dyDescent="0.25">
      <c r="A7" s="15" t="s">
        <v>1609</v>
      </c>
      <c r="B7" s="16"/>
      <c r="C7" s="16"/>
      <c r="D7" s="16"/>
      <c r="E7" s="16"/>
      <c r="F7" s="16"/>
      <c r="G7" s="16"/>
      <c r="H7" s="16"/>
      <c r="I7" s="16"/>
      <c r="J7" s="17"/>
      <c r="K7" s="17"/>
      <c r="L7" s="17"/>
      <c r="M7" s="17"/>
      <c r="N7" s="17"/>
    </row>
    <row r="8" spans="1:16" x14ac:dyDescent="0.25">
      <c r="A8" s="18" t="s">
        <v>1580</v>
      </c>
      <c r="B8" s="17">
        <v>2.7583333333333333</v>
      </c>
      <c r="C8" s="17">
        <v>2.9925126409957215</v>
      </c>
      <c r="D8" s="17">
        <v>3.6199095022624439</v>
      </c>
      <c r="E8" s="17">
        <v>3.9912280701754383</v>
      </c>
      <c r="F8" s="17">
        <v>4.3679549114331726</v>
      </c>
      <c r="G8" s="17">
        <v>3.5291438979963572</v>
      </c>
      <c r="H8" s="17">
        <v>1.6504329004329004</v>
      </c>
      <c r="I8" s="17">
        <v>0.52576235541535232</v>
      </c>
      <c r="J8" s="17">
        <v>2.2476675148430871</v>
      </c>
      <c r="K8" s="17">
        <v>1.6949152542372881</v>
      </c>
      <c r="L8" s="17">
        <v>2.4261603375527425</v>
      </c>
      <c r="M8" s="17">
        <v>2.017195767195767</v>
      </c>
      <c r="N8" s="17">
        <v>2.4633123689727463</v>
      </c>
    </row>
    <row r="9" spans="1:16" x14ac:dyDescent="0.25">
      <c r="A9" s="18" t="s">
        <v>1581</v>
      </c>
      <c r="B9" s="17">
        <v>41.03</v>
      </c>
      <c r="C9" s="17">
        <v>42.157720731232985</v>
      </c>
      <c r="D9" s="17">
        <v>42.63448969331322</v>
      </c>
      <c r="E9" s="17">
        <v>44.539473684210527</v>
      </c>
      <c r="F9" s="17">
        <v>45.108695652173914</v>
      </c>
      <c r="G9" s="17">
        <v>43.101092896174862</v>
      </c>
      <c r="H9" s="17">
        <v>40.665584415584419</v>
      </c>
      <c r="I9" s="17">
        <v>37.986330178759204</v>
      </c>
      <c r="J9" s="17">
        <v>38.570822731128075</v>
      </c>
      <c r="K9" s="17">
        <v>36.72316384180791</v>
      </c>
      <c r="L9" s="17">
        <v>35.733122362869196</v>
      </c>
      <c r="M9" s="17">
        <v>43.154761904761905</v>
      </c>
      <c r="N9" s="17">
        <v>37.631027253668762</v>
      </c>
    </row>
    <row r="10" spans="1:16" x14ac:dyDescent="0.25">
      <c r="A10" s="18" t="s">
        <v>1582</v>
      </c>
      <c r="B10" s="17">
        <v>37.838333333333338</v>
      </c>
      <c r="C10" s="17">
        <v>37.329832749902764</v>
      </c>
      <c r="D10" s="17">
        <v>36.261940673705375</v>
      </c>
      <c r="E10" s="17">
        <v>33.530701754385966</v>
      </c>
      <c r="F10" s="17">
        <v>32.185990338164252</v>
      </c>
      <c r="G10" s="17">
        <v>38.387978142076499</v>
      </c>
      <c r="H10" s="17">
        <v>38.933982683982684</v>
      </c>
      <c r="I10" s="17">
        <v>43.809148264984223</v>
      </c>
      <c r="J10" s="17">
        <v>38.947201017811707</v>
      </c>
      <c r="K10" s="17">
        <v>42.79661016949153</v>
      </c>
      <c r="L10" s="17">
        <v>40.95464135021097</v>
      </c>
      <c r="M10" s="17">
        <v>34.970238095238095</v>
      </c>
      <c r="N10" s="17">
        <v>39.832285115303982</v>
      </c>
    </row>
    <row r="11" spans="1:16" x14ac:dyDescent="0.25">
      <c r="A11" s="18" t="s">
        <v>1583</v>
      </c>
      <c r="B11" s="17">
        <v>12.621666666666668</v>
      </c>
      <c r="C11" s="17">
        <v>11.870381174640219</v>
      </c>
      <c r="D11" s="17">
        <v>12.330316742081449</v>
      </c>
      <c r="E11" s="17">
        <v>14.078947368421051</v>
      </c>
      <c r="F11" s="17">
        <v>12.419484702093397</v>
      </c>
      <c r="G11" s="17">
        <v>11.816939890710383</v>
      </c>
      <c r="H11" s="17">
        <v>12.797619047619047</v>
      </c>
      <c r="I11" s="17">
        <v>8.8065194532071498</v>
      </c>
      <c r="J11" s="17">
        <v>14.259966072943172</v>
      </c>
      <c r="K11" s="17">
        <v>9.8163841807909602</v>
      </c>
      <c r="L11" s="17">
        <v>15.268987341772153</v>
      </c>
      <c r="M11" s="17">
        <v>13.277116402116402</v>
      </c>
      <c r="N11" s="17">
        <v>15.461215932914046</v>
      </c>
    </row>
    <row r="12" spans="1:16" x14ac:dyDescent="0.25">
      <c r="A12" s="18" t="s">
        <v>1584</v>
      </c>
      <c r="B12" s="17">
        <v>3.2</v>
      </c>
      <c r="C12" s="17">
        <v>3.0362699338778687</v>
      </c>
      <c r="D12" s="17">
        <v>3.1862745098039214</v>
      </c>
      <c r="E12" s="17">
        <v>2.807017543859649</v>
      </c>
      <c r="F12" s="17">
        <v>3.8647342995169081</v>
      </c>
      <c r="G12" s="17">
        <v>2.2085610200364298</v>
      </c>
      <c r="H12" s="17">
        <v>4.0043290043290041</v>
      </c>
      <c r="I12" s="17">
        <v>2.3264984227129339</v>
      </c>
      <c r="J12" s="17">
        <v>3.5570398642917729</v>
      </c>
      <c r="K12" s="17">
        <v>3.9548022598870061</v>
      </c>
      <c r="L12" s="17">
        <v>3.6656118143459917</v>
      </c>
      <c r="M12" s="17">
        <v>3.736772486772487</v>
      </c>
      <c r="N12" s="17">
        <v>2.908805031446541</v>
      </c>
    </row>
    <row r="13" spans="1:16" x14ac:dyDescent="0.25">
      <c r="A13" s="18" t="s">
        <v>1585</v>
      </c>
      <c r="B13" s="17">
        <v>1.2783333333333333</v>
      </c>
      <c r="C13" s="17">
        <v>1.2227732399844418</v>
      </c>
      <c r="D13" s="17">
        <v>1.2694821518350929</v>
      </c>
      <c r="E13" s="17">
        <v>0.57017543859649122</v>
      </c>
      <c r="F13" s="17">
        <v>1.2077294685990339</v>
      </c>
      <c r="G13" s="17">
        <v>0.47814207650273227</v>
      </c>
      <c r="H13" s="17">
        <v>1.2716450216450217</v>
      </c>
      <c r="I13" s="17">
        <v>1.9321766561514198</v>
      </c>
      <c r="J13" s="17">
        <v>1.3994910941475827</v>
      </c>
      <c r="K13" s="17">
        <v>3.7429378531073447</v>
      </c>
      <c r="L13" s="17">
        <v>1.1735232067510548</v>
      </c>
      <c r="M13" s="17">
        <v>1.5542328042328042</v>
      </c>
      <c r="N13" s="17">
        <v>0.7337526205450734</v>
      </c>
    </row>
    <row r="14" spans="1:16" x14ac:dyDescent="0.25">
      <c r="A14" s="18" t="s">
        <v>1586</v>
      </c>
      <c r="B14" s="17">
        <v>0.95833333333333326</v>
      </c>
      <c r="C14" s="17">
        <v>1.0671917541812526</v>
      </c>
      <c r="D14" s="17">
        <v>0.53418803418803418</v>
      </c>
      <c r="E14" s="17">
        <v>0.26315789473684209</v>
      </c>
      <c r="F14" s="17">
        <v>0.64412238325281801</v>
      </c>
      <c r="G14" s="17">
        <v>0.31876138433515483</v>
      </c>
      <c r="H14" s="17">
        <v>0.54112554112554112</v>
      </c>
      <c r="I14" s="17">
        <v>3.6277602523659311</v>
      </c>
      <c r="J14" s="17">
        <v>0.72094995759117897</v>
      </c>
      <c r="K14" s="17">
        <v>0.91807909604519777</v>
      </c>
      <c r="L14" s="17">
        <v>0.50105485232067515</v>
      </c>
      <c r="M14" s="17">
        <v>0.95899470899470896</v>
      </c>
      <c r="N14" s="17">
        <v>0.70754716981132082</v>
      </c>
    </row>
    <row r="15" spans="1:16" x14ac:dyDescent="0.25">
      <c r="A15" s="18" t="s">
        <v>1587</v>
      </c>
      <c r="B15" s="17">
        <v>0.17166666666666666</v>
      </c>
      <c r="C15" s="17">
        <v>0.19447685725398678</v>
      </c>
      <c r="D15" s="17">
        <v>6.2845651080945197E-2</v>
      </c>
      <c r="E15" s="17">
        <v>4.3859649122807015E-2</v>
      </c>
      <c r="F15" s="17">
        <v>0.10064412238325281</v>
      </c>
      <c r="G15" s="17">
        <v>9.107468123861566E-2</v>
      </c>
      <c r="H15" s="17">
        <v>5.4112554112554112E-2</v>
      </c>
      <c r="I15" s="17">
        <v>0.74921135646687698</v>
      </c>
      <c r="J15" s="17">
        <v>0.1219253604749788</v>
      </c>
      <c r="K15" s="17">
        <v>0.14124293785310735</v>
      </c>
      <c r="L15" s="17">
        <v>0.13185654008438819</v>
      </c>
      <c r="M15" s="17">
        <v>9.9206349206349201E-2</v>
      </c>
      <c r="N15" s="17">
        <v>0.13102725366876311</v>
      </c>
    </row>
    <row r="16" spans="1:16" x14ac:dyDescent="0.25">
      <c r="A16" s="18" t="s">
        <v>1588</v>
      </c>
      <c r="B16" s="17">
        <v>0.14333333333333334</v>
      </c>
      <c r="C16" s="17">
        <v>0.12884091793076624</v>
      </c>
      <c r="D16" s="17">
        <v>0.10055304172951231</v>
      </c>
      <c r="E16" s="17">
        <v>0.17543859649122806</v>
      </c>
      <c r="F16" s="17">
        <v>0.10064412238325281</v>
      </c>
      <c r="G16" s="17">
        <v>6.8306010928961755E-2</v>
      </c>
      <c r="H16" s="17">
        <v>8.1168831168831168E-2</v>
      </c>
      <c r="I16" s="17">
        <v>0.23659305993690852</v>
      </c>
      <c r="J16" s="17">
        <v>0.17493638676844783</v>
      </c>
      <c r="K16" s="17">
        <v>0.21186440677966101</v>
      </c>
      <c r="L16" s="17">
        <v>0.14504219409282701</v>
      </c>
      <c r="M16" s="17">
        <v>0.23148148148148145</v>
      </c>
      <c r="N16" s="17">
        <v>0.13102725366876311</v>
      </c>
    </row>
    <row r="17" spans="1:14" ht="36" x14ac:dyDescent="0.25">
      <c r="A17" s="19" t="s">
        <v>1589</v>
      </c>
      <c r="B17" s="20">
        <v>26.904666666666795</v>
      </c>
      <c r="C17" s="20">
        <v>26.56585472578772</v>
      </c>
      <c r="D17" s="20">
        <v>25.850678733031732</v>
      </c>
      <c r="E17" s="20">
        <v>25.682236842105269</v>
      </c>
      <c r="F17" s="20">
        <v>26.086151368760081</v>
      </c>
      <c r="G17" s="20">
        <v>25.31079234972675</v>
      </c>
      <c r="H17" s="20">
        <v>27.019209956709986</v>
      </c>
      <c r="I17" s="20">
        <v>29.408780231335353</v>
      </c>
      <c r="J17" s="20">
        <v>27.643500848176355</v>
      </c>
      <c r="K17" s="20">
        <v>29.143361581920882</v>
      </c>
      <c r="L17" s="20">
        <v>27.617220464134927</v>
      </c>
      <c r="M17" s="20">
        <v>27.586805555555546</v>
      </c>
      <c r="N17" s="20">
        <v>27.229035639412995</v>
      </c>
    </row>
    <row r="19" spans="1:14" ht="34.5" customHeight="1" x14ac:dyDescent="0.25">
      <c r="A19" s="193" t="s">
        <v>1665</v>
      </c>
      <c r="B19" s="193"/>
      <c r="C19" s="193"/>
      <c r="D19" s="193"/>
      <c r="E19" s="193"/>
      <c r="F19" s="193"/>
      <c r="G19" s="193"/>
      <c r="H19" s="117"/>
      <c r="I19" s="117"/>
      <c r="J19" s="117"/>
    </row>
    <row r="20" spans="1:14" x14ac:dyDescent="0.25">
      <c r="F20" s="194"/>
      <c r="G20" s="195" t="s">
        <v>1661</v>
      </c>
    </row>
    <row r="21" spans="1:14" ht="15" customHeight="1" x14ac:dyDescent="0.25">
      <c r="A21" s="166"/>
      <c r="B21" s="173" t="s">
        <v>1578</v>
      </c>
      <c r="C21" s="175" t="s">
        <v>1610</v>
      </c>
      <c r="D21" s="176"/>
      <c r="E21" s="176"/>
      <c r="F21" s="176"/>
      <c r="G21" s="177"/>
      <c r="H21" s="46"/>
      <c r="I21" s="46"/>
      <c r="J21" s="46"/>
    </row>
    <row r="22" spans="1:14" x14ac:dyDescent="0.25">
      <c r="A22" s="166"/>
      <c r="B22" s="174"/>
      <c r="C22" s="47">
        <v>1</v>
      </c>
      <c r="D22" s="47">
        <v>2</v>
      </c>
      <c r="E22" s="47">
        <v>3</v>
      </c>
      <c r="F22" s="47">
        <v>4</v>
      </c>
      <c r="G22" s="47" t="s">
        <v>1611</v>
      </c>
      <c r="H22" s="48"/>
      <c r="I22" s="48"/>
      <c r="J22" s="48"/>
    </row>
    <row r="23" spans="1:14" ht="15" customHeight="1" x14ac:dyDescent="0.25">
      <c r="A23" s="22"/>
      <c r="B23" s="160" t="s">
        <v>1564</v>
      </c>
      <c r="C23" s="161"/>
      <c r="D23" s="161"/>
      <c r="E23" s="161"/>
      <c r="F23" s="161"/>
      <c r="G23" s="162"/>
      <c r="H23" s="46"/>
      <c r="I23" s="46"/>
      <c r="J23" s="46"/>
    </row>
    <row r="24" spans="1:14" x14ac:dyDescent="0.25">
      <c r="A24" s="23" t="s">
        <v>1578</v>
      </c>
      <c r="B24" s="24">
        <v>100</v>
      </c>
      <c r="C24" s="24">
        <v>100</v>
      </c>
      <c r="D24" s="24">
        <v>100</v>
      </c>
      <c r="E24" s="24">
        <v>100</v>
      </c>
      <c r="F24" s="24">
        <v>100</v>
      </c>
      <c r="G24" s="24">
        <v>100</v>
      </c>
      <c r="H24" s="34"/>
      <c r="I24" s="34"/>
      <c r="J24" s="34"/>
    </row>
    <row r="25" spans="1:14" ht="63.75" x14ac:dyDescent="0.25">
      <c r="A25" s="49" t="s">
        <v>1612</v>
      </c>
      <c r="B25" s="26"/>
      <c r="C25" s="26"/>
      <c r="D25" s="26"/>
      <c r="E25" s="26"/>
      <c r="F25" s="26"/>
      <c r="G25" s="16"/>
      <c r="H25" s="5"/>
      <c r="I25" s="5"/>
      <c r="J25" s="5"/>
    </row>
    <row r="26" spans="1:14" x14ac:dyDescent="0.25">
      <c r="A26" s="23" t="s">
        <v>1580</v>
      </c>
      <c r="B26" s="27">
        <v>2.7583333333333333</v>
      </c>
      <c r="C26" s="27">
        <v>3.3855098389982108</v>
      </c>
      <c r="D26" s="27">
        <v>2.547770700636943</v>
      </c>
      <c r="E26" s="27">
        <v>2.3958676777667876</v>
      </c>
      <c r="F26" s="27">
        <v>1.9832345123696586</v>
      </c>
      <c r="G26" s="27">
        <v>1.6347501167678655</v>
      </c>
      <c r="H26" s="36"/>
      <c r="I26" s="36"/>
      <c r="J26" s="36"/>
    </row>
    <row r="27" spans="1:14" x14ac:dyDescent="0.25">
      <c r="A27" s="23" t="s">
        <v>1600</v>
      </c>
      <c r="B27" s="27">
        <v>41.03</v>
      </c>
      <c r="C27" s="27">
        <v>44.825581395348834</v>
      </c>
      <c r="D27" s="27">
        <v>40.824771026082104</v>
      </c>
      <c r="E27" s="27">
        <v>38.465765468732826</v>
      </c>
      <c r="F27" s="27">
        <v>35.248415456961766</v>
      </c>
      <c r="G27" s="27">
        <v>27.557216254086875</v>
      </c>
      <c r="H27" s="36"/>
      <c r="I27" s="36"/>
      <c r="J27" s="36"/>
    </row>
    <row r="28" spans="1:14" x14ac:dyDescent="0.25">
      <c r="A28" s="23" t="s">
        <v>1582</v>
      </c>
      <c r="B28" s="27">
        <v>37.838333333333338</v>
      </c>
      <c r="C28" s="27">
        <v>36.399821109123437</v>
      </c>
      <c r="D28" s="27">
        <v>38.109628527593095</v>
      </c>
      <c r="E28" s="27">
        <v>39.026266622705791</v>
      </c>
      <c r="F28" s="27">
        <v>38.785524432631362</v>
      </c>
      <c r="G28" s="27">
        <v>42.923867351704807</v>
      </c>
      <c r="H28" s="36"/>
      <c r="I28" s="36"/>
      <c r="J28" s="36"/>
    </row>
    <row r="29" spans="1:14" x14ac:dyDescent="0.25">
      <c r="A29" s="23" t="s">
        <v>1583</v>
      </c>
      <c r="B29" s="27">
        <v>12.621666666666668</v>
      </c>
      <c r="C29" s="27">
        <v>10.796064400715563</v>
      </c>
      <c r="D29" s="27">
        <v>12.985261983355805</v>
      </c>
      <c r="E29" s="27">
        <v>13.287174414770853</v>
      </c>
      <c r="F29" s="27">
        <v>15.927213248824371</v>
      </c>
      <c r="G29" s="27">
        <v>17.655301261092948</v>
      </c>
      <c r="H29" s="36"/>
      <c r="I29" s="36"/>
      <c r="J29" s="36"/>
    </row>
    <row r="30" spans="1:14" x14ac:dyDescent="0.25">
      <c r="A30" s="23" t="s">
        <v>1584</v>
      </c>
      <c r="B30" s="27">
        <v>3.2</v>
      </c>
      <c r="C30" s="27">
        <v>2.8890876565295169</v>
      </c>
      <c r="D30" s="27">
        <v>2.9011111627690735</v>
      </c>
      <c r="E30" s="27">
        <v>3.4179580173645454</v>
      </c>
      <c r="F30" s="27">
        <v>4.2527090574524635</v>
      </c>
      <c r="G30" s="27">
        <v>6.1186361513311533</v>
      </c>
      <c r="H30" s="36"/>
      <c r="I30" s="36"/>
      <c r="J30" s="36"/>
    </row>
    <row r="31" spans="1:14" x14ac:dyDescent="0.25">
      <c r="A31" s="23" t="s">
        <v>1585</v>
      </c>
      <c r="B31" s="27">
        <v>1.2783333333333333</v>
      </c>
      <c r="C31" s="27">
        <v>1.1180679785330949</v>
      </c>
      <c r="D31" s="27">
        <v>1.3575712492445022</v>
      </c>
      <c r="E31" s="27">
        <v>1.1649631827673372</v>
      </c>
      <c r="F31" s="27">
        <v>1.5538744632999388</v>
      </c>
      <c r="G31" s="27">
        <v>2.0084072863148061</v>
      </c>
      <c r="H31" s="36"/>
      <c r="I31" s="36"/>
      <c r="J31" s="36"/>
    </row>
    <row r="32" spans="1:14" x14ac:dyDescent="0.25">
      <c r="A32" s="23" t="s">
        <v>1586</v>
      </c>
      <c r="B32" s="27">
        <v>0.95833333333333326</v>
      </c>
      <c r="C32" s="27">
        <v>0.4338103756708408</v>
      </c>
      <c r="D32" s="27">
        <v>1.0228276535403786</v>
      </c>
      <c r="E32" s="27">
        <v>1.7474447741510055</v>
      </c>
      <c r="F32" s="27">
        <v>1.4516458801881005</v>
      </c>
      <c r="G32" s="27">
        <v>1.3078000934142924</v>
      </c>
      <c r="H32" s="36"/>
      <c r="I32" s="36"/>
      <c r="J32" s="36"/>
    </row>
    <row r="33" spans="1:10" x14ac:dyDescent="0.25">
      <c r="A33" s="23" t="s">
        <v>1587</v>
      </c>
      <c r="B33" s="27">
        <v>0.17166666666666666</v>
      </c>
      <c r="C33" s="27">
        <v>4.4722719141323794E-2</v>
      </c>
      <c r="D33" s="27">
        <v>0.13482728160304988</v>
      </c>
      <c r="E33" s="27">
        <v>0.31871634245521485</v>
      </c>
      <c r="F33" s="27">
        <v>0.53158863218155794</v>
      </c>
      <c r="G33" s="27">
        <v>0.42036431574030825</v>
      </c>
      <c r="H33" s="36"/>
      <c r="I33" s="36"/>
      <c r="J33" s="36"/>
    </row>
    <row r="34" spans="1:10" x14ac:dyDescent="0.25">
      <c r="A34" s="23" t="s">
        <v>1588</v>
      </c>
      <c r="B34" s="27">
        <v>0.14333333333333334</v>
      </c>
      <c r="C34" s="27">
        <v>0.1073345259391771</v>
      </c>
      <c r="D34" s="27">
        <v>0.116230415175043</v>
      </c>
      <c r="E34" s="27">
        <v>0.17584349928563578</v>
      </c>
      <c r="F34" s="27">
        <v>0.26579431609077897</v>
      </c>
      <c r="G34" s="27">
        <v>0.37365716954694067</v>
      </c>
      <c r="H34" s="36"/>
      <c r="I34" s="36"/>
      <c r="J34" s="36"/>
    </row>
    <row r="35" spans="1:10" ht="38.25" x14ac:dyDescent="0.25">
      <c r="A35" s="23" t="s">
        <v>1589</v>
      </c>
      <c r="B35" s="27">
        <v>26.904666666666795</v>
      </c>
      <c r="C35" s="27">
        <v>25.678354203935626</v>
      </c>
      <c r="D35" s="27">
        <v>26.975033706820419</v>
      </c>
      <c r="E35" s="27">
        <v>27.865919331794693</v>
      </c>
      <c r="F35" s="27">
        <v>29.013494172970827</v>
      </c>
      <c r="G35" s="27">
        <v>30.102288650163537</v>
      </c>
      <c r="H35" s="36"/>
      <c r="I35" s="36"/>
      <c r="J35" s="36"/>
    </row>
    <row r="36" spans="1:10" x14ac:dyDescent="0.25">
      <c r="A36" s="29"/>
      <c r="B36" s="163" t="s">
        <v>1601</v>
      </c>
      <c r="C36" s="164"/>
      <c r="D36" s="164"/>
      <c r="E36" s="164"/>
      <c r="F36" s="164"/>
      <c r="G36" s="165"/>
      <c r="H36" s="50"/>
      <c r="I36" s="50"/>
      <c r="J36" s="50"/>
    </row>
    <row r="37" spans="1:10" x14ac:dyDescent="0.25">
      <c r="A37" s="23" t="s">
        <v>1578</v>
      </c>
      <c r="B37" s="30">
        <v>100</v>
      </c>
      <c r="C37" s="30">
        <v>100</v>
      </c>
      <c r="D37" s="30">
        <v>100</v>
      </c>
      <c r="E37" s="30">
        <v>100</v>
      </c>
      <c r="F37" s="30">
        <v>100</v>
      </c>
      <c r="G37" s="24">
        <v>100</v>
      </c>
      <c r="H37" s="34"/>
      <c r="I37" s="34"/>
      <c r="J37" s="34"/>
    </row>
    <row r="38" spans="1:10" ht="63.75" x14ac:dyDescent="0.25">
      <c r="A38" s="49" t="s">
        <v>1612</v>
      </c>
      <c r="B38" s="31"/>
      <c r="C38" s="31"/>
      <c r="D38" s="31"/>
      <c r="E38" s="31"/>
      <c r="F38" s="31"/>
      <c r="G38" s="32"/>
      <c r="H38" s="51"/>
      <c r="I38" s="51"/>
      <c r="J38" s="51"/>
    </row>
    <row r="39" spans="1:10" x14ac:dyDescent="0.25">
      <c r="A39" s="23" t="s">
        <v>1580</v>
      </c>
      <c r="B39" s="27">
        <v>2.9925126409957215</v>
      </c>
      <c r="C39" s="33">
        <v>3.7813749262730192</v>
      </c>
      <c r="D39" s="33">
        <v>2.7360988526037069</v>
      </c>
      <c r="E39" s="27">
        <v>2.4072966507177034</v>
      </c>
      <c r="F39" s="27">
        <v>2.0414201183431953</v>
      </c>
      <c r="G39" s="27">
        <v>1.9444444444444444</v>
      </c>
      <c r="H39" s="36"/>
      <c r="I39" s="36"/>
      <c r="J39" s="36"/>
    </row>
    <row r="40" spans="1:10" x14ac:dyDescent="0.25">
      <c r="A40" s="23" t="s">
        <v>1600</v>
      </c>
      <c r="B40" s="27">
        <v>42.157720731232985</v>
      </c>
      <c r="C40" s="27">
        <v>45.46169473753195</v>
      </c>
      <c r="D40" s="27">
        <v>42.345033607169533</v>
      </c>
      <c r="E40" s="27">
        <v>38.726076555023923</v>
      </c>
      <c r="F40" s="27">
        <v>36.80473372781065</v>
      </c>
      <c r="G40" s="27">
        <v>30.925925925925924</v>
      </c>
      <c r="H40" s="36"/>
      <c r="I40" s="36"/>
      <c r="J40" s="36"/>
    </row>
    <row r="41" spans="1:10" x14ac:dyDescent="0.25">
      <c r="A41" s="23" t="s">
        <v>1582</v>
      </c>
      <c r="B41" s="27">
        <v>37.329832749902764</v>
      </c>
      <c r="C41" s="27">
        <v>35.565895537060094</v>
      </c>
      <c r="D41" s="27">
        <v>37.21909158802363</v>
      </c>
      <c r="E41" s="27">
        <v>39.997009569377987</v>
      </c>
      <c r="F41" s="27">
        <v>38.550295857988168</v>
      </c>
      <c r="G41" s="27">
        <v>43.425925925925924</v>
      </c>
      <c r="H41" s="36"/>
      <c r="I41" s="36"/>
      <c r="J41" s="36"/>
    </row>
    <row r="42" spans="1:10" x14ac:dyDescent="0.25">
      <c r="A42" s="23" t="s">
        <v>1583</v>
      </c>
      <c r="B42" s="27">
        <v>11.870381174640219</v>
      </c>
      <c r="C42" s="27">
        <v>10.485615046857593</v>
      </c>
      <c r="D42" s="27">
        <v>12.152895648041278</v>
      </c>
      <c r="E42" s="27">
        <v>12.186004784688995</v>
      </c>
      <c r="F42" s="27">
        <v>15.207100591715978</v>
      </c>
      <c r="G42" s="27">
        <v>15.185185185185185</v>
      </c>
      <c r="H42" s="36"/>
      <c r="I42" s="36"/>
      <c r="J42" s="36"/>
    </row>
    <row r="43" spans="1:10" x14ac:dyDescent="0.25">
      <c r="A43" s="23" t="s">
        <v>1584</v>
      </c>
      <c r="B43" s="27">
        <v>3.0362699338778687</v>
      </c>
      <c r="C43" s="27">
        <v>2.8966511566944098</v>
      </c>
      <c r="D43" s="27">
        <v>2.8311494330911806</v>
      </c>
      <c r="E43" s="27">
        <v>3.125</v>
      </c>
      <c r="F43" s="27">
        <v>3.5207100591715972</v>
      </c>
      <c r="G43" s="27">
        <v>5.7407407407407405</v>
      </c>
      <c r="H43" s="36"/>
      <c r="I43" s="36"/>
      <c r="J43" s="36"/>
    </row>
    <row r="44" spans="1:10" x14ac:dyDescent="0.25">
      <c r="A44" s="23" t="s">
        <v>1585</v>
      </c>
      <c r="B44" s="27">
        <v>1.2227732399844418</v>
      </c>
      <c r="C44" s="27">
        <v>1.1992922209843371</v>
      </c>
      <c r="D44" s="27">
        <v>1.2899721637585715</v>
      </c>
      <c r="E44" s="27">
        <v>1.0765550239234449</v>
      </c>
      <c r="F44" s="27">
        <v>1.4497041420118344</v>
      </c>
      <c r="G44" s="27">
        <v>0.83333333333333337</v>
      </c>
      <c r="H44" s="36"/>
      <c r="I44" s="36"/>
      <c r="J44" s="36"/>
    </row>
    <row r="45" spans="1:10" x14ac:dyDescent="0.25">
      <c r="A45" s="23" t="s">
        <v>1586</v>
      </c>
      <c r="B45" s="27">
        <v>1.0671917541812526</v>
      </c>
      <c r="C45" s="27">
        <v>0.47185267710859163</v>
      </c>
      <c r="D45" s="27">
        <v>1.2017109104487744</v>
      </c>
      <c r="E45" s="27">
        <v>1.9138755980861244</v>
      </c>
      <c r="F45" s="27">
        <v>1.5680473372781067</v>
      </c>
      <c r="G45" s="27">
        <v>0.83333333333333337</v>
      </c>
      <c r="H45" s="36"/>
      <c r="I45" s="36"/>
      <c r="J45" s="36"/>
    </row>
    <row r="46" spans="1:10" x14ac:dyDescent="0.25">
      <c r="A46" s="23" t="s">
        <v>1587</v>
      </c>
      <c r="B46" s="27">
        <v>0.19447685725398678</v>
      </c>
      <c r="C46" s="27">
        <v>5.8981584638573954E-2</v>
      </c>
      <c r="D46" s="27">
        <v>0.11541856202050378</v>
      </c>
      <c r="E46" s="27">
        <v>0.4037081339712919</v>
      </c>
      <c r="F46" s="27">
        <v>0.59171597633136097</v>
      </c>
      <c r="G46" s="27">
        <v>0.64814814814814814</v>
      </c>
      <c r="H46" s="36"/>
      <c r="I46" s="36"/>
      <c r="J46" s="36"/>
    </row>
    <row r="47" spans="1:10" x14ac:dyDescent="0.25">
      <c r="A47" s="23" t="s">
        <v>1588</v>
      </c>
      <c r="B47" s="27">
        <v>0.12884091793076624</v>
      </c>
      <c r="C47" s="27">
        <v>7.8642112851431939E-2</v>
      </c>
      <c r="D47" s="27">
        <v>0.10862923484282708</v>
      </c>
      <c r="E47" s="27">
        <v>0.1644736842105263</v>
      </c>
      <c r="F47" s="27">
        <v>0.2662721893491124</v>
      </c>
      <c r="G47" s="27">
        <v>0.46296296296296291</v>
      </c>
      <c r="H47" s="36"/>
      <c r="I47" s="36"/>
      <c r="J47" s="36"/>
    </row>
    <row r="48" spans="1:10" ht="38.25" x14ac:dyDescent="0.25">
      <c r="A48" s="23" t="s">
        <v>1589</v>
      </c>
      <c r="B48" s="27">
        <v>26.56585472578772</v>
      </c>
      <c r="C48" s="27">
        <v>25.376564650370238</v>
      </c>
      <c r="D48" s="27">
        <v>26.662774119084816</v>
      </c>
      <c r="E48" s="27">
        <v>27.647577751196152</v>
      </c>
      <c r="F48" s="27">
        <v>28.566863905325448</v>
      </c>
      <c r="G48" s="27">
        <v>29.086111111111094</v>
      </c>
      <c r="H48" s="36"/>
      <c r="I48" s="36"/>
      <c r="J48" s="36"/>
    </row>
    <row r="49" spans="1:10" x14ac:dyDescent="0.25">
      <c r="A49" s="29"/>
      <c r="B49" s="163" t="s">
        <v>1602</v>
      </c>
      <c r="C49" s="164"/>
      <c r="D49" s="164"/>
      <c r="E49" s="164"/>
      <c r="F49" s="164"/>
      <c r="G49" s="165"/>
      <c r="H49" s="50"/>
      <c r="I49" s="50"/>
      <c r="J49" s="50"/>
    </row>
    <row r="50" spans="1:10" x14ac:dyDescent="0.25">
      <c r="A50" s="23" t="s">
        <v>1578</v>
      </c>
      <c r="B50" s="24">
        <v>100</v>
      </c>
      <c r="C50" s="34">
        <v>100</v>
      </c>
      <c r="D50" s="30">
        <v>100</v>
      </c>
      <c r="E50" s="24">
        <v>100</v>
      </c>
      <c r="F50" s="30">
        <v>100</v>
      </c>
      <c r="G50" s="24">
        <v>100</v>
      </c>
      <c r="H50" s="34"/>
      <c r="I50" s="34"/>
      <c r="J50" s="34"/>
    </row>
    <row r="51" spans="1:10" ht="63.75" x14ac:dyDescent="0.25">
      <c r="A51" s="49" t="s">
        <v>1612</v>
      </c>
      <c r="B51" s="32"/>
      <c r="C51" s="51"/>
      <c r="D51" s="31"/>
      <c r="E51" s="32"/>
      <c r="F51" s="31"/>
      <c r="G51" s="32"/>
      <c r="H51" s="51"/>
      <c r="I51" s="51"/>
      <c r="J51" s="51"/>
    </row>
    <row r="52" spans="1:10" x14ac:dyDescent="0.25">
      <c r="A52" s="23" t="s">
        <v>1580</v>
      </c>
      <c r="B52" s="27">
        <v>2.2476675148430871</v>
      </c>
      <c r="C52" s="36">
        <v>2.5348542458808616</v>
      </c>
      <c r="D52" s="33">
        <v>2.1386430678466075</v>
      </c>
      <c r="E52" s="27">
        <v>2.3641642472003319</v>
      </c>
      <c r="F52" s="27">
        <v>1.8530774321641297</v>
      </c>
      <c r="G52" s="27">
        <v>1.3195098963242224</v>
      </c>
      <c r="H52" s="36"/>
      <c r="I52" s="36"/>
      <c r="J52" s="36"/>
    </row>
    <row r="53" spans="1:10" x14ac:dyDescent="0.25">
      <c r="A53" s="23" t="s">
        <v>1600</v>
      </c>
      <c r="B53" s="27">
        <v>38.570822731128075</v>
      </c>
      <c r="C53" s="27">
        <v>43.458667793268553</v>
      </c>
      <c r="D53" s="27">
        <v>37.522123893805308</v>
      </c>
      <c r="E53" s="27">
        <v>37.743674823724596</v>
      </c>
      <c r="F53" s="27">
        <v>31.767041694242227</v>
      </c>
      <c r="G53" s="27">
        <v>24.128180961357209</v>
      </c>
      <c r="H53" s="36"/>
      <c r="I53" s="36"/>
      <c r="J53" s="36"/>
    </row>
    <row r="54" spans="1:10" x14ac:dyDescent="0.25">
      <c r="A54" s="23" t="s">
        <v>1582</v>
      </c>
      <c r="B54" s="27">
        <v>38.947201017811707</v>
      </c>
      <c r="C54" s="27">
        <v>38.191803971271653</v>
      </c>
      <c r="D54" s="27">
        <v>40.044247787610622</v>
      </c>
      <c r="E54" s="27">
        <v>36.33347158855247</v>
      </c>
      <c r="F54" s="27">
        <v>39.311714096624748</v>
      </c>
      <c r="G54" s="27">
        <v>42.412818096135723</v>
      </c>
      <c r="H54" s="36"/>
      <c r="I54" s="36"/>
      <c r="J54" s="36"/>
    </row>
    <row r="55" spans="1:10" x14ac:dyDescent="0.25">
      <c r="A55" s="23" t="s">
        <v>1583</v>
      </c>
      <c r="B55" s="27">
        <v>14.259966072943172</v>
      </c>
      <c r="C55" s="27">
        <v>11.463174200816786</v>
      </c>
      <c r="D55" s="27">
        <v>14.793510324483774</v>
      </c>
      <c r="E55" s="27">
        <v>16.341766901700538</v>
      </c>
      <c r="F55" s="27">
        <v>17.538054268696225</v>
      </c>
      <c r="G55" s="27">
        <v>20.169651272384542</v>
      </c>
      <c r="H55" s="36"/>
      <c r="I55" s="36"/>
      <c r="J55" s="36"/>
    </row>
    <row r="56" spans="1:10" x14ac:dyDescent="0.25">
      <c r="A56" s="23" t="s">
        <v>1584</v>
      </c>
      <c r="B56" s="27">
        <v>3.5570398642917729</v>
      </c>
      <c r="C56" s="27">
        <v>2.87283481199831</v>
      </c>
      <c r="D56" s="27">
        <v>3.0530973451327434</v>
      </c>
      <c r="E56" s="27">
        <v>4.2306097055163834</v>
      </c>
      <c r="F56" s="27">
        <v>5.8901389808074116</v>
      </c>
      <c r="G56" s="27">
        <v>6.5032987747408111</v>
      </c>
      <c r="H56" s="36"/>
      <c r="I56" s="36"/>
      <c r="J56" s="36"/>
    </row>
    <row r="57" spans="1:10" x14ac:dyDescent="0.25">
      <c r="A57" s="23" t="s">
        <v>1585</v>
      </c>
      <c r="B57" s="27">
        <v>1.3994910941475827</v>
      </c>
      <c r="C57" s="27">
        <v>0.94352908041120975</v>
      </c>
      <c r="D57" s="27">
        <v>1.5044247787610618</v>
      </c>
      <c r="E57" s="27">
        <v>1.4102032351721276</v>
      </c>
      <c r="F57" s="27">
        <v>1.786896095301125</v>
      </c>
      <c r="G57" s="27">
        <v>3.2045240339302548</v>
      </c>
      <c r="H57" s="36"/>
      <c r="I57" s="36"/>
      <c r="J57" s="36"/>
    </row>
    <row r="58" spans="1:10" x14ac:dyDescent="0.25">
      <c r="A58" s="23" t="s">
        <v>1586</v>
      </c>
      <c r="B58" s="27">
        <v>0.72094995759117897</v>
      </c>
      <c r="C58" s="27">
        <v>0.35206308970567524</v>
      </c>
      <c r="D58" s="27">
        <v>0.63421828908554567</v>
      </c>
      <c r="E58" s="27">
        <v>1.2857735379510575</v>
      </c>
      <c r="F58" s="27">
        <v>1.1912640635340834</v>
      </c>
      <c r="G58" s="27">
        <v>1.7907634307257305</v>
      </c>
      <c r="H58" s="36"/>
      <c r="I58" s="36"/>
      <c r="J58" s="36"/>
    </row>
    <row r="59" spans="1:10" x14ac:dyDescent="0.25">
      <c r="A59" s="23" t="s">
        <v>1587</v>
      </c>
      <c r="B59" s="27">
        <v>0.1219253604749788</v>
      </c>
      <c r="C59" s="27">
        <v>1.4082523588227008E-2</v>
      </c>
      <c r="D59" s="27">
        <v>0.17699115044247787</v>
      </c>
      <c r="E59" s="27">
        <v>8.2953131480713385E-2</v>
      </c>
      <c r="F59" s="27">
        <v>0.39708802117802777</v>
      </c>
      <c r="G59" s="27">
        <v>0.1885014137606032</v>
      </c>
      <c r="H59" s="36"/>
      <c r="I59" s="36"/>
      <c r="J59" s="36"/>
    </row>
    <row r="60" spans="1:10" x14ac:dyDescent="0.25">
      <c r="A60" s="23" t="s">
        <v>1588</v>
      </c>
      <c r="B60" s="27">
        <v>0.17493638676844783</v>
      </c>
      <c r="C60" s="27">
        <v>0.16899028305872413</v>
      </c>
      <c r="D60" s="27">
        <v>0.13274336283185839</v>
      </c>
      <c r="E60" s="27">
        <v>0.20738282870178351</v>
      </c>
      <c r="F60" s="27">
        <v>0.26472534745201853</v>
      </c>
      <c r="G60" s="27">
        <v>0.28275212064090482</v>
      </c>
      <c r="H60" s="36"/>
      <c r="I60" s="36"/>
      <c r="J60" s="36"/>
    </row>
    <row r="61" spans="1:10" ht="38.25" x14ac:dyDescent="0.25">
      <c r="A61" s="37" t="s">
        <v>1589</v>
      </c>
      <c r="B61" s="38">
        <v>27.643500848176355</v>
      </c>
      <c r="C61" s="38">
        <v>26.32685537248274</v>
      </c>
      <c r="D61" s="38">
        <v>27.6533923303835</v>
      </c>
      <c r="E61" s="38">
        <v>28.471588552467846</v>
      </c>
      <c r="F61" s="38">
        <v>30.012574454003985</v>
      </c>
      <c r="G61" s="38">
        <v>31.136663524976441</v>
      </c>
      <c r="H61" s="36"/>
      <c r="I61" s="36"/>
      <c r="J61" s="36"/>
    </row>
    <row r="62" spans="1:10" x14ac:dyDescent="0.25">
      <c r="A62" s="40"/>
      <c r="B62" s="36"/>
      <c r="C62" s="36"/>
      <c r="D62" s="36"/>
      <c r="E62" s="36"/>
      <c r="F62" s="36"/>
      <c r="G62" s="36"/>
      <c r="H62" s="36"/>
      <c r="I62" s="36"/>
      <c r="J62" s="36"/>
    </row>
    <row r="63" spans="1:10" s="5" customFormat="1" ht="25.5" customHeight="1" x14ac:dyDescent="0.25">
      <c r="A63"/>
      <c r="B63"/>
      <c r="C63"/>
      <c r="D63"/>
      <c r="E63"/>
      <c r="F63"/>
      <c r="G63"/>
      <c r="H63"/>
      <c r="I63"/>
      <c r="J63"/>
    </row>
    <row r="64" spans="1:10" s="5" customFormat="1" x14ac:dyDescent="0.25">
      <c r="A64"/>
      <c r="B64"/>
      <c r="C64"/>
      <c r="D64"/>
      <c r="E64"/>
      <c r="F64"/>
      <c r="G64"/>
      <c r="H64"/>
      <c r="I64"/>
      <c r="J64"/>
    </row>
    <row r="65" spans="1:10" s="5" customFormat="1" x14ac:dyDescent="0.25">
      <c r="A65"/>
      <c r="B65"/>
      <c r="C65"/>
      <c r="D65"/>
      <c r="E65"/>
      <c r="F65"/>
      <c r="G65"/>
      <c r="H65"/>
      <c r="I65"/>
      <c r="J65"/>
    </row>
    <row r="66" spans="1:10" s="5" customFormat="1" x14ac:dyDescent="0.25">
      <c r="A66"/>
      <c r="B66"/>
      <c r="C66"/>
      <c r="D66"/>
      <c r="E66"/>
      <c r="F66"/>
      <c r="G66"/>
      <c r="H66"/>
      <c r="I66"/>
      <c r="J66"/>
    </row>
    <row r="67" spans="1:10" s="5" customFormat="1" x14ac:dyDescent="0.25">
      <c r="A67"/>
      <c r="B67"/>
      <c r="C67"/>
      <c r="D67"/>
      <c r="E67"/>
      <c r="F67"/>
      <c r="G67"/>
      <c r="H67"/>
      <c r="I67"/>
      <c r="J67"/>
    </row>
    <row r="68" spans="1:10" s="5" customFormat="1" x14ac:dyDescent="0.25">
      <c r="A68"/>
      <c r="B68"/>
      <c r="C68"/>
      <c r="D68"/>
      <c r="E68"/>
      <c r="F68"/>
      <c r="G68"/>
      <c r="H68"/>
      <c r="I68"/>
      <c r="J68"/>
    </row>
    <row r="69" spans="1:10" s="5" customFormat="1" x14ac:dyDescent="0.25">
      <c r="A69"/>
      <c r="B69"/>
      <c r="C69"/>
      <c r="D69"/>
      <c r="E69"/>
      <c r="F69"/>
      <c r="G69"/>
      <c r="H69"/>
      <c r="I69"/>
      <c r="J69"/>
    </row>
    <row r="70" spans="1:10" s="5" customFormat="1" x14ac:dyDescent="0.25">
      <c r="A70"/>
      <c r="B70"/>
      <c r="C70"/>
      <c r="D70"/>
      <c r="E70"/>
      <c r="F70"/>
      <c r="G70"/>
      <c r="H70"/>
      <c r="I70"/>
      <c r="J70"/>
    </row>
    <row r="71" spans="1:10" s="5" customFormat="1" x14ac:dyDescent="0.25">
      <c r="A71"/>
      <c r="B71"/>
      <c r="C71"/>
      <c r="D71"/>
      <c r="E71"/>
      <c r="F71"/>
      <c r="G71"/>
      <c r="H71"/>
      <c r="I71"/>
      <c r="J71"/>
    </row>
    <row r="72" spans="1:10" s="5" customFormat="1" x14ac:dyDescent="0.25">
      <c r="A72"/>
      <c r="B72"/>
      <c r="C72"/>
      <c r="D72"/>
      <c r="E72"/>
      <c r="F72"/>
      <c r="G72"/>
      <c r="H72"/>
      <c r="I72"/>
      <c r="J72"/>
    </row>
    <row r="73" spans="1:10" s="5" customFormat="1" x14ac:dyDescent="0.25">
      <c r="A73"/>
      <c r="B73"/>
      <c r="C73"/>
      <c r="D73"/>
      <c r="E73"/>
      <c r="F73"/>
      <c r="G73"/>
      <c r="H73"/>
      <c r="I73"/>
      <c r="J73"/>
    </row>
    <row r="74" spans="1:10" s="5" customFormat="1" x14ac:dyDescent="0.25">
      <c r="A74"/>
      <c r="B74"/>
      <c r="C74"/>
      <c r="D74"/>
      <c r="E74"/>
      <c r="F74"/>
      <c r="G74"/>
      <c r="H74"/>
      <c r="I74"/>
      <c r="J74"/>
    </row>
    <row r="75" spans="1:10" s="5" customFormat="1" x14ac:dyDescent="0.25">
      <c r="A75" s="46"/>
      <c r="B75" s="52"/>
      <c r="C75" s="52"/>
      <c r="D75" s="52"/>
      <c r="E75" s="52"/>
      <c r="F75" s="52"/>
      <c r="G75" s="52"/>
      <c r="H75" s="52"/>
      <c r="I75" s="52"/>
      <c r="J75" s="52"/>
    </row>
    <row r="76" spans="1:10" s="5" customFormat="1" x14ac:dyDescent="0.25">
      <c r="A76" s="46"/>
      <c r="B76" s="52"/>
      <c r="C76" s="52"/>
      <c r="D76" s="52"/>
      <c r="E76" s="52"/>
      <c r="F76" s="52"/>
      <c r="G76" s="52"/>
      <c r="H76" s="52"/>
      <c r="I76" s="52"/>
      <c r="J76" s="52"/>
    </row>
    <row r="77" spans="1:10" s="5" customFormat="1" x14ac:dyDescent="0.25">
      <c r="A77" s="46"/>
      <c r="B77" s="52"/>
      <c r="C77" s="52"/>
      <c r="D77" s="52"/>
      <c r="E77" s="52"/>
      <c r="F77" s="52"/>
      <c r="G77" s="52"/>
      <c r="H77" s="52"/>
      <c r="I77" s="52"/>
      <c r="J77" s="52"/>
    </row>
    <row r="78" spans="1:10" s="5" customFormat="1" x14ac:dyDescent="0.25">
      <c r="A78" s="46"/>
      <c r="B78" s="52"/>
      <c r="C78" s="52"/>
      <c r="D78" s="52"/>
      <c r="E78" s="52"/>
      <c r="F78" s="52"/>
      <c r="G78" s="52"/>
      <c r="H78" s="52"/>
      <c r="I78" s="52"/>
      <c r="J78" s="52"/>
    </row>
    <row r="79" spans="1:10" s="5" customFormat="1" x14ac:dyDescent="0.25">
      <c r="A79" s="40"/>
      <c r="B79" s="52"/>
      <c r="C79" s="52"/>
      <c r="D79" s="52"/>
      <c r="E79" s="52"/>
      <c r="F79" s="52"/>
      <c r="G79" s="52"/>
      <c r="H79" s="52"/>
      <c r="I79" s="52"/>
      <c r="J79" s="52"/>
    </row>
  </sheetData>
  <mergeCells count="11">
    <mergeCell ref="A21:A22"/>
    <mergeCell ref="A2:N2"/>
    <mergeCell ref="A4:A5"/>
    <mergeCell ref="B4:B5"/>
    <mergeCell ref="C4:N4"/>
    <mergeCell ref="B49:G49"/>
    <mergeCell ref="A19:G19"/>
    <mergeCell ref="B21:B22"/>
    <mergeCell ref="C21:G21"/>
    <mergeCell ref="B23:G23"/>
    <mergeCell ref="B36:G36"/>
  </mergeCells>
  <hyperlinks>
    <hyperlink ref="P2" location="Содержание!B3" display="Содержание"/>
  </hyperlinks>
  <pageMargins left="0.7" right="0.7" top="0.75" bottom="0.75" header="0.3" footer="0.3"/>
  <pageSetup paperSize="9" scale="5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81"/>
  <sheetViews>
    <sheetView zoomScaleNormal="100" workbookViewId="0">
      <selection activeCell="A2" sqref="A2:N2"/>
    </sheetView>
  </sheetViews>
  <sheetFormatPr defaultColWidth="8.85546875" defaultRowHeight="15" x14ac:dyDescent="0.25"/>
  <cols>
    <col min="1" max="1" width="17.28515625" customWidth="1"/>
    <col min="2" max="2" width="11.42578125" customWidth="1"/>
    <col min="4" max="4" width="9.7109375" customWidth="1"/>
    <col min="6" max="6" width="10.140625" customWidth="1"/>
  </cols>
  <sheetData>
    <row r="2" spans="1:16" ht="40.5" customHeight="1" x14ac:dyDescent="0.25">
      <c r="A2" s="190" t="s">
        <v>1663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P2" s="158" t="s">
        <v>1653</v>
      </c>
    </row>
    <row r="3" spans="1:16" x14ac:dyDescent="0.25">
      <c r="N3" s="195" t="s">
        <v>1661</v>
      </c>
    </row>
    <row r="4" spans="1:16" s="4" customFormat="1" ht="22.5" customHeight="1" x14ac:dyDescent="0.25">
      <c r="A4" s="167"/>
      <c r="B4" s="169" t="s">
        <v>1564</v>
      </c>
      <c r="C4" s="170" t="s">
        <v>1565</v>
      </c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2"/>
    </row>
    <row r="5" spans="1:16" ht="48" x14ac:dyDescent="0.25">
      <c r="A5" s="168"/>
      <c r="B5" s="169"/>
      <c r="C5" s="11" t="s">
        <v>1566</v>
      </c>
      <c r="D5" s="11" t="s">
        <v>1567</v>
      </c>
      <c r="E5" s="11" t="s">
        <v>1568</v>
      </c>
      <c r="F5" s="11" t="s">
        <v>1569</v>
      </c>
      <c r="G5" s="11" t="s">
        <v>1570</v>
      </c>
      <c r="H5" s="11" t="s">
        <v>1571</v>
      </c>
      <c r="I5" s="11" t="s">
        <v>1572</v>
      </c>
      <c r="J5" s="11" t="s">
        <v>1573</v>
      </c>
      <c r="K5" s="11" t="s">
        <v>1574</v>
      </c>
      <c r="L5" s="11" t="s">
        <v>1575</v>
      </c>
      <c r="M5" s="11" t="s">
        <v>1576</v>
      </c>
      <c r="N5" s="11" t="s">
        <v>1577</v>
      </c>
    </row>
    <row r="6" spans="1:16" x14ac:dyDescent="0.25">
      <c r="A6" s="12" t="s">
        <v>1578</v>
      </c>
      <c r="B6" s="13">
        <v>100</v>
      </c>
      <c r="C6" s="13">
        <v>100</v>
      </c>
      <c r="D6" s="13">
        <v>100</v>
      </c>
      <c r="E6" s="13">
        <v>100</v>
      </c>
      <c r="F6" s="13">
        <v>100</v>
      </c>
      <c r="G6" s="13">
        <v>100</v>
      </c>
      <c r="H6" s="13">
        <v>100</v>
      </c>
      <c r="I6" s="14">
        <v>100</v>
      </c>
      <c r="J6" s="13">
        <v>100</v>
      </c>
      <c r="K6" s="13">
        <v>100</v>
      </c>
      <c r="L6" s="13">
        <v>100</v>
      </c>
      <c r="M6" s="13">
        <v>100</v>
      </c>
      <c r="N6" s="14">
        <v>100</v>
      </c>
    </row>
    <row r="7" spans="1:16" ht="72" x14ac:dyDescent="0.25">
      <c r="A7" s="15" t="s">
        <v>1579</v>
      </c>
      <c r="B7" s="16"/>
      <c r="C7" s="16"/>
      <c r="D7" s="16"/>
      <c r="E7" s="16"/>
      <c r="F7" s="16"/>
      <c r="G7" s="16"/>
      <c r="H7" s="16"/>
      <c r="I7" s="16"/>
      <c r="J7" s="17"/>
      <c r="K7" s="17"/>
      <c r="L7" s="17"/>
      <c r="M7" s="17"/>
      <c r="N7" s="17"/>
    </row>
    <row r="8" spans="1:16" x14ac:dyDescent="0.25">
      <c r="A8" s="18" t="s">
        <v>1580</v>
      </c>
      <c r="B8" s="17">
        <v>6.9063495556172079</v>
      </c>
      <c r="C8" s="17">
        <v>7.1610389975670472</v>
      </c>
      <c r="D8" s="17">
        <v>8.1895105677116344</v>
      </c>
      <c r="E8" s="17">
        <v>9.7452794322646064</v>
      </c>
      <c r="F8" s="17">
        <v>8.3115338882282987</v>
      </c>
      <c r="G8" s="17">
        <v>8.0857217985800691</v>
      </c>
      <c r="H8" s="17">
        <v>4.2449874686716793</v>
      </c>
      <c r="I8" s="17">
        <v>3.8673243262563437</v>
      </c>
      <c r="J8" s="17">
        <v>6.3644524236983839</v>
      </c>
      <c r="K8" s="17">
        <v>5.6770395290159801</v>
      </c>
      <c r="L8" s="17">
        <v>5.8846423289483925</v>
      </c>
      <c r="M8" s="17">
        <v>7.9628770301624128</v>
      </c>
      <c r="N8" s="17">
        <v>5.0943396226415096</v>
      </c>
    </row>
    <row r="9" spans="1:16" x14ac:dyDescent="0.25">
      <c r="A9" s="18" t="s">
        <v>1581</v>
      </c>
      <c r="B9" s="17">
        <v>55.053718178078391</v>
      </c>
      <c r="C9" s="17">
        <v>55.842603400509091</v>
      </c>
      <c r="D9" s="17">
        <v>52.94665821746748</v>
      </c>
      <c r="E9" s="17">
        <v>56.139906222278547</v>
      </c>
      <c r="F9" s="17">
        <v>58.787158145065398</v>
      </c>
      <c r="G9" s="17">
        <v>57.296870891401532</v>
      </c>
      <c r="H9" s="17">
        <v>58.129699248120303</v>
      </c>
      <c r="I9" s="17">
        <v>57.623847308599622</v>
      </c>
      <c r="J9" s="17">
        <v>53.375224416517057</v>
      </c>
      <c r="K9" s="17">
        <v>49.285113540790583</v>
      </c>
      <c r="L9" s="17">
        <v>52.113333852261221</v>
      </c>
      <c r="M9" s="17">
        <v>55.341067285382827</v>
      </c>
      <c r="N9" s="17">
        <v>54.016172506738549</v>
      </c>
    </row>
    <row r="10" spans="1:16" x14ac:dyDescent="0.25">
      <c r="A10" s="18" t="s">
        <v>1582</v>
      </c>
      <c r="B10" s="17">
        <v>30.91928401274312</v>
      </c>
      <c r="C10" s="17">
        <v>30.065956938135486</v>
      </c>
      <c r="D10" s="17">
        <v>30.413389495657363</v>
      </c>
      <c r="E10" s="17">
        <v>26.942085920669118</v>
      </c>
      <c r="F10" s="17">
        <v>26.135552913198573</v>
      </c>
      <c r="G10" s="17">
        <v>29.161188535366815</v>
      </c>
      <c r="H10" s="17">
        <v>29.605263157894733</v>
      </c>
      <c r="I10" s="17">
        <v>34.22689255843877</v>
      </c>
      <c r="J10" s="17">
        <v>32.734889287851587</v>
      </c>
      <c r="K10" s="17">
        <v>34.146341463414636</v>
      </c>
      <c r="L10" s="17">
        <v>33.424145714952907</v>
      </c>
      <c r="M10" s="17">
        <v>30.63573085846868</v>
      </c>
      <c r="N10" s="17">
        <v>34.137466307277634</v>
      </c>
    </row>
    <row r="11" spans="1:16" x14ac:dyDescent="0.25">
      <c r="A11" s="18" t="s">
        <v>1583</v>
      </c>
      <c r="B11" s="17">
        <v>5.5229749251389588</v>
      </c>
      <c r="C11" s="17">
        <v>5.3524969412294148</v>
      </c>
      <c r="D11" s="17">
        <v>6.5270063741752722</v>
      </c>
      <c r="E11" s="17">
        <v>5.9941705740717266</v>
      </c>
      <c r="F11" s="17">
        <v>5.1605231866825214</v>
      </c>
      <c r="G11" s="17">
        <v>4.4964501709176963</v>
      </c>
      <c r="H11" s="17">
        <v>6.4379699248120303</v>
      </c>
      <c r="I11" s="17">
        <v>2.8236471513331902</v>
      </c>
      <c r="J11" s="17">
        <v>5.885697187312986</v>
      </c>
      <c r="K11" s="17">
        <v>6.6442388561816657</v>
      </c>
      <c r="L11" s="17">
        <v>6.5774110687320002</v>
      </c>
      <c r="M11" s="17">
        <v>5.0208816705336421</v>
      </c>
      <c r="N11" s="17">
        <v>5.7008086253369266</v>
      </c>
    </row>
    <row r="12" spans="1:16" x14ac:dyDescent="0.25">
      <c r="A12" s="18" t="s">
        <v>1584</v>
      </c>
      <c r="B12" s="17">
        <v>0.80936026098520009</v>
      </c>
      <c r="C12" s="17">
        <v>0.83254813168886321</v>
      </c>
      <c r="D12" s="17">
        <v>1.1891005330450666</v>
      </c>
      <c r="E12" s="17">
        <v>0.68432391331897102</v>
      </c>
      <c r="F12" s="17">
        <v>0.89179548156956001</v>
      </c>
      <c r="G12" s="17">
        <v>0.49960557454641075</v>
      </c>
      <c r="H12" s="17">
        <v>0.78320802005012524</v>
      </c>
      <c r="I12" s="17">
        <v>0.40031453284723711</v>
      </c>
      <c r="J12" s="17">
        <v>0.76002393776181931</v>
      </c>
      <c r="K12" s="17">
        <v>1.7241379310344827</v>
      </c>
      <c r="L12" s="17">
        <v>0.94185412936872415</v>
      </c>
      <c r="M12" s="17">
        <v>0.53828306264501158</v>
      </c>
      <c r="N12" s="17">
        <v>0.4582210242587601</v>
      </c>
    </row>
    <row r="13" spans="1:16" x14ac:dyDescent="0.25">
      <c r="A13" s="18" t="s">
        <v>1585</v>
      </c>
      <c r="B13" s="17">
        <v>0.25543639442440708</v>
      </c>
      <c r="C13" s="17">
        <v>0.22501300856455764</v>
      </c>
      <c r="D13" s="17">
        <v>0.27211391508554811</v>
      </c>
      <c r="E13" s="17">
        <v>0.13939931567608668</v>
      </c>
      <c r="F13" s="17">
        <v>0.26159334126040429</v>
      </c>
      <c r="G13" s="17">
        <v>0.14462266631606627</v>
      </c>
      <c r="H13" s="17">
        <v>0.31328320802005011</v>
      </c>
      <c r="I13" s="17">
        <v>0.16441489741940096</v>
      </c>
      <c r="J13" s="17">
        <v>0.32016756433273491</v>
      </c>
      <c r="K13" s="17">
        <v>1.1354079058031958</v>
      </c>
      <c r="L13" s="17">
        <v>0.39697983965128042</v>
      </c>
      <c r="M13" s="17">
        <v>0.16705336426914152</v>
      </c>
      <c r="N13" s="17">
        <v>0.14824797843665768</v>
      </c>
    </row>
    <row r="14" spans="1:16" x14ac:dyDescent="0.25">
      <c r="A14" s="18" t="s">
        <v>1586</v>
      </c>
      <c r="B14" s="17">
        <v>0.32910157184268179</v>
      </c>
      <c r="C14" s="17">
        <v>0.32064353720449462</v>
      </c>
      <c r="D14" s="17">
        <v>0.29820703023073769</v>
      </c>
      <c r="E14" s="17">
        <v>0.26612596629071095</v>
      </c>
      <c r="F14" s="17">
        <v>0.33293697978596909</v>
      </c>
      <c r="G14" s="17">
        <v>0.236655272153563</v>
      </c>
      <c r="H14" s="17">
        <v>0.26629072681704258</v>
      </c>
      <c r="I14" s="17">
        <v>0.45750232325398532</v>
      </c>
      <c r="J14" s="17">
        <v>0.34709754637941354</v>
      </c>
      <c r="K14" s="17">
        <v>1.1774600504625736</v>
      </c>
      <c r="L14" s="17">
        <v>0.38919592122674551</v>
      </c>
      <c r="M14" s="17">
        <v>0.20417633410672853</v>
      </c>
      <c r="N14" s="17">
        <v>0.215633423180593</v>
      </c>
    </row>
    <row r="15" spans="1:16" x14ac:dyDescent="0.25">
      <c r="A15" s="18" t="s">
        <v>1587</v>
      </c>
      <c r="B15" s="17">
        <v>8.7058846039779203E-2</v>
      </c>
      <c r="C15" s="17">
        <v>8.8598872122294572E-2</v>
      </c>
      <c r="D15" s="17">
        <v>5.9641406046147545E-2</v>
      </c>
      <c r="E15" s="17">
        <v>2.5345330122924854E-2</v>
      </c>
      <c r="F15" s="17">
        <v>0</v>
      </c>
      <c r="G15" s="17">
        <v>1.3147515119642388E-2</v>
      </c>
      <c r="H15" s="17">
        <v>7.8320802005012527E-2</v>
      </c>
      <c r="I15" s="17">
        <v>0.27879047823289727</v>
      </c>
      <c r="J15" s="17">
        <v>8.3782166367444649E-2</v>
      </c>
      <c r="K15" s="17">
        <v>0.16820857863751051</v>
      </c>
      <c r="L15" s="17">
        <v>0.15567836849069822</v>
      </c>
      <c r="M15" s="17">
        <v>9.2807424593967531E-3</v>
      </c>
      <c r="N15" s="17">
        <v>4.043126684636119E-2</v>
      </c>
    </row>
    <row r="16" spans="1:16" x14ac:dyDescent="0.25">
      <c r="A16" s="18" t="s">
        <v>1588</v>
      </c>
      <c r="B16" s="17">
        <v>0.11671625513025342</v>
      </c>
      <c r="C16" s="17">
        <v>0.11110017297875033</v>
      </c>
      <c r="D16" s="17">
        <v>0.10437246058075818</v>
      </c>
      <c r="E16" s="17">
        <v>6.3363325307312118E-2</v>
      </c>
      <c r="F16" s="17">
        <v>0.11890606420927466</v>
      </c>
      <c r="G16" s="17">
        <v>6.5737575598211931E-2</v>
      </c>
      <c r="H16" s="17">
        <v>0.14097744360902253</v>
      </c>
      <c r="I16" s="17">
        <v>0.15726642361855744</v>
      </c>
      <c r="J16" s="17">
        <v>0.12866546977857571</v>
      </c>
      <c r="K16" s="17">
        <v>4.2052144659377629E-2</v>
      </c>
      <c r="L16" s="17">
        <v>0.11675877636802365</v>
      </c>
      <c r="M16" s="17">
        <v>0.12064965197215777</v>
      </c>
      <c r="N16" s="17">
        <v>0.18867924528301888</v>
      </c>
    </row>
    <row r="17" spans="1:14" ht="36" x14ac:dyDescent="0.25">
      <c r="A17" s="19" t="s">
        <v>1589</v>
      </c>
      <c r="B17" s="20">
        <v>22.256115644761159</v>
      </c>
      <c r="C17" s="20">
        <v>22.075027775043296</v>
      </c>
      <c r="D17" s="20">
        <v>22.136392440451825</v>
      </c>
      <c r="E17" s="20">
        <v>21.533392472437018</v>
      </c>
      <c r="F17" s="20">
        <v>21.81141498216407</v>
      </c>
      <c r="G17" s="20">
        <v>21.144359716013582</v>
      </c>
      <c r="H17" s="20">
        <v>22.740131578947381</v>
      </c>
      <c r="I17" s="20">
        <v>22.623847308599753</v>
      </c>
      <c r="J17" s="20">
        <v>22.641412327947386</v>
      </c>
      <c r="K17" s="20">
        <v>24.339360807401182</v>
      </c>
      <c r="L17" s="20">
        <v>22.87078695415272</v>
      </c>
      <c r="M17" s="20">
        <v>21.916937354988391</v>
      </c>
      <c r="N17" s="20">
        <v>22.752156334231742</v>
      </c>
    </row>
    <row r="19" spans="1:14" ht="40.5" customHeight="1" x14ac:dyDescent="0.25">
      <c r="A19" s="190" t="s">
        <v>1666</v>
      </c>
      <c r="B19" s="190"/>
      <c r="C19" s="190"/>
      <c r="D19" s="190"/>
      <c r="E19" s="190"/>
      <c r="F19" s="190"/>
      <c r="G19" s="190"/>
      <c r="H19" s="190"/>
      <c r="I19" s="190"/>
      <c r="J19" s="190"/>
    </row>
    <row r="20" spans="1:14" x14ac:dyDescent="0.25">
      <c r="H20" s="196"/>
      <c r="I20" s="194"/>
      <c r="J20" s="195" t="s">
        <v>1661</v>
      </c>
    </row>
    <row r="21" spans="1:14" x14ac:dyDescent="0.25">
      <c r="A21" s="166"/>
      <c r="B21" s="178" t="s">
        <v>1590</v>
      </c>
      <c r="C21" s="178" t="s">
        <v>1591</v>
      </c>
      <c r="D21" s="178"/>
      <c r="E21" s="178"/>
      <c r="F21" s="178"/>
      <c r="G21" s="178"/>
      <c r="H21" s="178"/>
      <c r="I21" s="178"/>
      <c r="J21" s="178"/>
    </row>
    <row r="22" spans="1:14" ht="25.5" x14ac:dyDescent="0.25">
      <c r="A22" s="166"/>
      <c r="B22" s="178"/>
      <c r="C22" s="21" t="s">
        <v>1592</v>
      </c>
      <c r="D22" s="21" t="s">
        <v>1593</v>
      </c>
      <c r="E22" s="21" t="s">
        <v>1594</v>
      </c>
      <c r="F22" s="21" t="s">
        <v>1595</v>
      </c>
      <c r="G22" s="21" t="s">
        <v>1596</v>
      </c>
      <c r="H22" s="21" t="s">
        <v>1597</v>
      </c>
      <c r="I22" s="21" t="s">
        <v>1598</v>
      </c>
      <c r="J22" s="21" t="s">
        <v>1599</v>
      </c>
    </row>
    <row r="23" spans="1:14" x14ac:dyDescent="0.25">
      <c r="A23" s="22"/>
      <c r="B23" s="179" t="s">
        <v>1590</v>
      </c>
      <c r="C23" s="180"/>
      <c r="D23" s="180"/>
      <c r="E23" s="180"/>
      <c r="F23" s="180"/>
      <c r="G23" s="180"/>
      <c r="H23" s="180"/>
      <c r="I23" s="180"/>
      <c r="J23" s="181"/>
    </row>
    <row r="24" spans="1:14" x14ac:dyDescent="0.25">
      <c r="A24" s="23" t="s">
        <v>1578</v>
      </c>
      <c r="B24" s="24">
        <v>100</v>
      </c>
      <c r="C24" s="24">
        <v>100</v>
      </c>
      <c r="D24" s="24">
        <v>100</v>
      </c>
      <c r="E24" s="24">
        <v>100</v>
      </c>
      <c r="F24" s="24">
        <v>100</v>
      </c>
      <c r="G24" s="24">
        <v>100</v>
      </c>
      <c r="H24" s="24">
        <v>100</v>
      </c>
      <c r="I24" s="24">
        <v>100</v>
      </c>
      <c r="J24" s="24">
        <v>100</v>
      </c>
    </row>
    <row r="25" spans="1:14" ht="76.5" x14ac:dyDescent="0.25">
      <c r="A25" s="25" t="s">
        <v>1579</v>
      </c>
      <c r="B25" s="26"/>
      <c r="C25" s="26"/>
      <c r="D25" s="26"/>
      <c r="E25" s="26"/>
      <c r="F25" s="26"/>
      <c r="G25" s="26"/>
      <c r="H25" s="26"/>
      <c r="I25" s="26"/>
      <c r="J25" s="16"/>
    </row>
    <row r="26" spans="1:14" x14ac:dyDescent="0.25">
      <c r="A26" s="23" t="s">
        <v>1580</v>
      </c>
      <c r="B26" s="27">
        <v>6.9063495556172079</v>
      </c>
      <c r="C26" s="27">
        <v>9.4926350245499176</v>
      </c>
      <c r="D26" s="27">
        <v>6.6659498978604441</v>
      </c>
      <c r="E26" s="27">
        <v>7.0329670329670328</v>
      </c>
      <c r="F26" s="27">
        <v>7.647524304770517</v>
      </c>
      <c r="G26" s="27">
        <v>6.4630054741303189</v>
      </c>
      <c r="H26" s="27">
        <v>6.7476676068561519</v>
      </c>
      <c r="I26" s="27">
        <v>6.402149857730004</v>
      </c>
      <c r="J26" s="27">
        <v>5.5316401205337931</v>
      </c>
    </row>
    <row r="27" spans="1:14" x14ac:dyDescent="0.25">
      <c r="A27" s="23" t="s">
        <v>1600</v>
      </c>
      <c r="B27" s="27">
        <v>55.053718178078391</v>
      </c>
      <c r="C27" s="27">
        <v>58.732756605097023</v>
      </c>
      <c r="D27" s="27">
        <v>57.649715084399524</v>
      </c>
      <c r="E27" s="27">
        <v>55.522762951334379</v>
      </c>
      <c r="F27" s="27">
        <v>55.414876780465747</v>
      </c>
      <c r="G27" s="27">
        <v>55.017952792983692</v>
      </c>
      <c r="H27" s="27">
        <v>54.332827077457146</v>
      </c>
      <c r="I27" s="27">
        <v>53.801770471071762</v>
      </c>
      <c r="J27" s="27">
        <v>50.602668962548428</v>
      </c>
    </row>
    <row r="28" spans="1:14" x14ac:dyDescent="0.25">
      <c r="A28" s="23" t="s">
        <v>1582</v>
      </c>
      <c r="B28" s="27">
        <v>30.91928401274312</v>
      </c>
      <c r="C28" s="27">
        <v>26.607435118073415</v>
      </c>
      <c r="D28" s="27">
        <v>29.50220406407913</v>
      </c>
      <c r="E28" s="27">
        <v>31.076923076923073</v>
      </c>
      <c r="F28" s="27">
        <v>30.104001808727109</v>
      </c>
      <c r="G28" s="27">
        <v>31.108364235681911</v>
      </c>
      <c r="H28" s="27">
        <v>31.53829464091994</v>
      </c>
      <c r="I28" s="27">
        <v>31.710401517546632</v>
      </c>
      <c r="J28" s="27">
        <v>34.373654756780027</v>
      </c>
    </row>
    <row r="29" spans="1:14" x14ac:dyDescent="0.25">
      <c r="A29" s="23" t="s">
        <v>1583</v>
      </c>
      <c r="B29" s="27">
        <v>5.5229749251389588</v>
      </c>
      <c r="C29" s="27">
        <v>3.764320785597381</v>
      </c>
      <c r="D29" s="27">
        <v>4.7844317815288679</v>
      </c>
      <c r="E29" s="27">
        <v>4.998430141287284</v>
      </c>
      <c r="F29" s="27">
        <v>5.2622654307031427</v>
      </c>
      <c r="G29" s="27">
        <v>5.7919830478544938</v>
      </c>
      <c r="H29" s="27">
        <v>5.7669776524191798</v>
      </c>
      <c r="I29" s="27">
        <v>6.1097059753398675</v>
      </c>
      <c r="J29" s="27">
        <v>7.6194575979337067</v>
      </c>
    </row>
    <row r="30" spans="1:14" x14ac:dyDescent="0.25">
      <c r="A30" s="23" t="s">
        <v>1584</v>
      </c>
      <c r="B30" s="27">
        <v>0.80936026098520009</v>
      </c>
      <c r="C30" s="27">
        <v>0.49099836333878888</v>
      </c>
      <c r="D30" s="27">
        <v>0.74185571443930753</v>
      </c>
      <c r="E30" s="27">
        <v>0.72213500784929363</v>
      </c>
      <c r="F30" s="27">
        <v>0.71783857110558447</v>
      </c>
      <c r="G30" s="27">
        <v>0.82406262875978575</v>
      </c>
      <c r="H30" s="27">
        <v>0.9069212410501194</v>
      </c>
      <c r="I30" s="27">
        <v>0.98008220044261773</v>
      </c>
      <c r="J30" s="27">
        <v>0.8824795523030563</v>
      </c>
    </row>
    <row r="31" spans="1:14" x14ac:dyDescent="0.25">
      <c r="A31" s="23" t="s">
        <v>1585</v>
      </c>
      <c r="B31" s="27">
        <v>0.25543639442440708</v>
      </c>
      <c r="C31" s="27">
        <v>0.35071311667056349</v>
      </c>
      <c r="D31" s="27">
        <v>0.26878830233308243</v>
      </c>
      <c r="E31" s="27">
        <v>0.19466248037676609</v>
      </c>
      <c r="F31" s="27">
        <v>0.26565679403120052</v>
      </c>
      <c r="G31" s="27">
        <v>0.27076343516392959</v>
      </c>
      <c r="H31" s="27">
        <v>0.22564547624213493</v>
      </c>
      <c r="I31" s="27">
        <v>0.25292443882390137</v>
      </c>
      <c r="J31" s="27">
        <v>0.40895393887214809</v>
      </c>
    </row>
    <row r="32" spans="1:14" x14ac:dyDescent="0.25">
      <c r="A32" s="23" t="s">
        <v>1586</v>
      </c>
      <c r="B32" s="27">
        <v>0.32910157184268179</v>
      </c>
      <c r="C32" s="27">
        <v>0.35071311667056349</v>
      </c>
      <c r="D32" s="27">
        <v>0.23653370605311255</v>
      </c>
      <c r="E32" s="27">
        <v>0.30141287284144425</v>
      </c>
      <c r="F32" s="27">
        <v>0.35609314944607734</v>
      </c>
      <c r="G32" s="27">
        <v>0.30019424333392197</v>
      </c>
      <c r="H32" s="27">
        <v>0.3037535257105663</v>
      </c>
      <c r="I32" s="27">
        <v>0.45052165665507432</v>
      </c>
      <c r="J32" s="27">
        <v>0.38743004735256137</v>
      </c>
    </row>
    <row r="33" spans="1:10" x14ac:dyDescent="0.25">
      <c r="A33" s="23" t="s">
        <v>1587</v>
      </c>
      <c r="B33" s="27">
        <v>8.7058846039779203E-2</v>
      </c>
      <c r="C33" s="27">
        <v>4.6761748889408462E-2</v>
      </c>
      <c r="D33" s="27">
        <v>2.1503064186646596E-2</v>
      </c>
      <c r="E33" s="27">
        <v>7.5353218210361061E-2</v>
      </c>
      <c r="F33" s="27">
        <v>0.11304544426859599</v>
      </c>
      <c r="G33" s="27">
        <v>0.10006474777797397</v>
      </c>
      <c r="H33" s="27">
        <v>8.2447385550010854E-2</v>
      </c>
      <c r="I33" s="27">
        <v>0.11855833069870376</v>
      </c>
      <c r="J33" s="27">
        <v>8.6095566078346966E-2</v>
      </c>
    </row>
    <row r="34" spans="1:10" x14ac:dyDescent="0.25">
      <c r="A34" s="23" t="s">
        <v>1588</v>
      </c>
      <c r="B34" s="27">
        <v>0.11671625513025342</v>
      </c>
      <c r="C34" s="27">
        <v>0.16366612111292964</v>
      </c>
      <c r="D34" s="27">
        <v>0.12901838511987956</v>
      </c>
      <c r="E34" s="27">
        <v>7.5353218210361061E-2</v>
      </c>
      <c r="F34" s="27">
        <v>0.11869771648202578</v>
      </c>
      <c r="G34" s="27">
        <v>0.12360939431396785</v>
      </c>
      <c r="H34" s="27">
        <v>9.5465393794749401E-2</v>
      </c>
      <c r="I34" s="27">
        <v>0.17388555169143219</v>
      </c>
      <c r="J34" s="27">
        <v>0.1076194575979337</v>
      </c>
    </row>
    <row r="35" spans="1:10" ht="38.25" x14ac:dyDescent="0.25">
      <c r="A35" s="23" t="s">
        <v>1589</v>
      </c>
      <c r="B35" s="27">
        <v>22.256115644761159</v>
      </c>
      <c r="C35" s="27">
        <v>21.261398176291884</v>
      </c>
      <c r="D35" s="27">
        <v>21.865175787549759</v>
      </c>
      <c r="E35" s="27">
        <v>21.941978021977956</v>
      </c>
      <c r="F35" s="27">
        <v>22.037418042052909</v>
      </c>
      <c r="G35" s="27">
        <v>22.313320383777636</v>
      </c>
      <c r="H35" s="27">
        <v>22.306704274246247</v>
      </c>
      <c r="I35" s="27">
        <v>22.964827695226187</v>
      </c>
      <c r="J35" s="28">
        <v>23.473956091261314</v>
      </c>
    </row>
    <row r="36" spans="1:10" x14ac:dyDescent="0.25">
      <c r="A36" s="29"/>
      <c r="B36" s="163" t="s">
        <v>1601</v>
      </c>
      <c r="C36" s="164"/>
      <c r="D36" s="164"/>
      <c r="E36" s="164"/>
      <c r="F36" s="164"/>
      <c r="G36" s="164"/>
      <c r="H36" s="164"/>
      <c r="I36" s="164"/>
      <c r="J36" s="165"/>
    </row>
    <row r="37" spans="1:10" x14ac:dyDescent="0.25">
      <c r="A37" s="23" t="s">
        <v>1578</v>
      </c>
      <c r="B37" s="30">
        <v>100</v>
      </c>
      <c r="C37" s="30">
        <v>100</v>
      </c>
      <c r="D37" s="30">
        <v>100</v>
      </c>
      <c r="E37" s="30">
        <v>100</v>
      </c>
      <c r="F37" s="30">
        <v>100</v>
      </c>
      <c r="G37" s="30">
        <v>100</v>
      </c>
      <c r="H37" s="30">
        <v>100</v>
      </c>
      <c r="I37" s="30">
        <v>100</v>
      </c>
      <c r="J37" s="24">
        <v>100</v>
      </c>
    </row>
    <row r="38" spans="1:10" ht="76.5" x14ac:dyDescent="0.25">
      <c r="A38" s="25" t="s">
        <v>1579</v>
      </c>
      <c r="B38" s="31"/>
      <c r="C38" s="31"/>
      <c r="D38" s="31"/>
      <c r="E38" s="31"/>
      <c r="F38" s="31"/>
      <c r="G38" s="31"/>
      <c r="H38" s="31"/>
      <c r="I38" s="31"/>
      <c r="J38" s="32"/>
    </row>
    <row r="39" spans="1:10" x14ac:dyDescent="0.25">
      <c r="A39" s="23" t="s">
        <v>1580</v>
      </c>
      <c r="B39" s="27">
        <v>7.1610389975670472</v>
      </c>
      <c r="C39" s="33">
        <v>10.323468685478321</v>
      </c>
      <c r="D39" s="33">
        <v>6.9132981002713896</v>
      </c>
      <c r="E39" s="27">
        <v>7.1949152542372889</v>
      </c>
      <c r="F39" s="27">
        <v>7.9650315687226803</v>
      </c>
      <c r="G39" s="27">
        <v>6.7098348348348349</v>
      </c>
      <c r="H39" s="27">
        <v>6.836616454229433</v>
      </c>
      <c r="I39" s="27">
        <v>6.5603853652941861</v>
      </c>
      <c r="J39" s="27">
        <v>6.166666666666667</v>
      </c>
    </row>
    <row r="40" spans="1:10" x14ac:dyDescent="0.25">
      <c r="A40" s="23" t="s">
        <v>1600</v>
      </c>
      <c r="B40" s="27">
        <v>55.842603400509091</v>
      </c>
      <c r="C40" s="27">
        <v>59.119064005505848</v>
      </c>
      <c r="D40" s="27">
        <v>57.94886444793601</v>
      </c>
      <c r="E40" s="27">
        <v>56.483050847457626</v>
      </c>
      <c r="F40" s="27">
        <v>56.062813663590738</v>
      </c>
      <c r="G40" s="27">
        <v>55.799549549549553</v>
      </c>
      <c r="H40" s="27">
        <v>55.217776566014585</v>
      </c>
      <c r="I40" s="27">
        <v>54.559009060672089</v>
      </c>
      <c r="J40" s="27">
        <v>51.266666666666673</v>
      </c>
    </row>
    <row r="41" spans="1:10" x14ac:dyDescent="0.25">
      <c r="A41" s="23" t="s">
        <v>1582</v>
      </c>
      <c r="B41" s="27">
        <v>30.065956938135486</v>
      </c>
      <c r="C41" s="27">
        <v>25.843083275980728</v>
      </c>
      <c r="D41" s="27">
        <v>29.138694472218258</v>
      </c>
      <c r="E41" s="27">
        <v>30.262711864406779</v>
      </c>
      <c r="F41" s="27">
        <v>29.350817548971992</v>
      </c>
      <c r="G41" s="27">
        <v>30.170795795795797</v>
      </c>
      <c r="H41" s="27">
        <v>30.529616249744397</v>
      </c>
      <c r="I41" s="27">
        <v>30.978323202202084</v>
      </c>
      <c r="J41" s="27">
        <v>33.200000000000003</v>
      </c>
    </row>
    <row r="42" spans="1:10" x14ac:dyDescent="0.25">
      <c r="A42" s="23" t="s">
        <v>1583</v>
      </c>
      <c r="B42" s="27">
        <v>5.3524969412294148</v>
      </c>
      <c r="C42" s="27">
        <v>3.4411562284927735</v>
      </c>
      <c r="D42" s="27">
        <v>4.7278960148550206</v>
      </c>
      <c r="E42" s="27">
        <v>4.8305084745762716</v>
      </c>
      <c r="F42" s="27">
        <v>5.0429010846689337</v>
      </c>
      <c r="G42" s="27">
        <v>5.7432432432432439</v>
      </c>
      <c r="H42" s="27">
        <v>5.7801104219207966</v>
      </c>
      <c r="I42" s="27">
        <v>5.8148870283289371</v>
      </c>
      <c r="J42" s="27">
        <v>7.166666666666667</v>
      </c>
    </row>
    <row r="43" spans="1:10" x14ac:dyDescent="0.25">
      <c r="A43" s="23" t="s">
        <v>1584</v>
      </c>
      <c r="B43" s="27">
        <v>0.83254813168886321</v>
      </c>
      <c r="C43" s="27">
        <v>0.51617343427391604</v>
      </c>
      <c r="D43" s="27">
        <v>0.67133266676189118</v>
      </c>
      <c r="E43" s="27">
        <v>0.65254237288135597</v>
      </c>
      <c r="F43" s="27">
        <v>0.76898170632993357</v>
      </c>
      <c r="G43" s="27">
        <v>0.85397897897897901</v>
      </c>
      <c r="H43" s="27">
        <v>1.0087928566559881</v>
      </c>
      <c r="I43" s="27">
        <v>0.98635164583094403</v>
      </c>
      <c r="J43" s="27">
        <v>1.0999999999999999</v>
      </c>
    </row>
    <row r="44" spans="1:10" x14ac:dyDescent="0.25">
      <c r="A44" s="23" t="s">
        <v>1585</v>
      </c>
      <c r="B44" s="27">
        <v>0.22501300856455764</v>
      </c>
      <c r="C44" s="27">
        <v>0.27529249827942187</v>
      </c>
      <c r="D44" s="27">
        <v>0.21425510641336953</v>
      </c>
      <c r="E44" s="27">
        <v>0.1864406779661017</v>
      </c>
      <c r="F44" s="27">
        <v>0.24283632831471588</v>
      </c>
      <c r="G44" s="27">
        <v>0.22522522522522523</v>
      </c>
      <c r="H44" s="27">
        <v>0.17040419875945745</v>
      </c>
      <c r="I44" s="27">
        <v>0.26379171923385708</v>
      </c>
      <c r="J44" s="27">
        <v>0.43333333333333329</v>
      </c>
    </row>
    <row r="45" spans="1:10" x14ac:dyDescent="0.25">
      <c r="A45" s="23" t="s">
        <v>1586</v>
      </c>
      <c r="B45" s="27">
        <v>0.32064353720449462</v>
      </c>
      <c r="C45" s="27">
        <v>0.30970406056434963</v>
      </c>
      <c r="D45" s="27">
        <v>0.25710612769604341</v>
      </c>
      <c r="E45" s="27">
        <v>0.2288135593220339</v>
      </c>
      <c r="F45" s="27">
        <v>0.34806540391775942</v>
      </c>
      <c r="G45" s="27">
        <v>0.27214714714714711</v>
      </c>
      <c r="H45" s="27">
        <v>0.30672755776702337</v>
      </c>
      <c r="I45" s="27">
        <v>0.48170661773139117</v>
      </c>
      <c r="J45" s="27">
        <v>0.5</v>
      </c>
    </row>
    <row r="46" spans="1:10" x14ac:dyDescent="0.25">
      <c r="A46" s="23" t="s">
        <v>1587</v>
      </c>
      <c r="B46" s="27">
        <v>8.8598872122294572E-2</v>
      </c>
      <c r="C46" s="27">
        <v>0</v>
      </c>
      <c r="D46" s="27">
        <v>2.8567347521782603E-2</v>
      </c>
      <c r="E46" s="27">
        <v>8.4745762711864403E-2</v>
      </c>
      <c r="F46" s="27">
        <v>0.10522907560304355</v>
      </c>
      <c r="G46" s="27">
        <v>0.11261261261261261</v>
      </c>
      <c r="H46" s="27">
        <v>8.1794015404539566E-2</v>
      </c>
      <c r="I46" s="27">
        <v>0.13763046220896893</v>
      </c>
      <c r="J46" s="27">
        <v>6.6666666666666666E-2</v>
      </c>
    </row>
    <row r="47" spans="1:10" x14ac:dyDescent="0.25">
      <c r="A47" s="23" t="s">
        <v>1588</v>
      </c>
      <c r="B47" s="27">
        <v>0.11110017297875033</v>
      </c>
      <c r="C47" s="27">
        <v>0.17205781142463869</v>
      </c>
      <c r="D47" s="27">
        <v>9.9985716326239107E-2</v>
      </c>
      <c r="E47" s="27">
        <v>7.6271186440677971E-2</v>
      </c>
      <c r="F47" s="27">
        <v>0.11332361988020076</v>
      </c>
      <c r="G47" s="27">
        <v>0.11261261261261261</v>
      </c>
      <c r="H47" s="27">
        <v>6.8161679503782976E-2</v>
      </c>
      <c r="I47" s="27">
        <v>0.21791489849753415</v>
      </c>
      <c r="J47" s="27">
        <v>0.1</v>
      </c>
    </row>
    <row r="48" spans="1:10" ht="38.25" x14ac:dyDescent="0.25">
      <c r="A48" s="23" t="s">
        <v>1589</v>
      </c>
      <c r="B48" s="27">
        <v>22.075027775043296</v>
      </c>
      <c r="C48" s="27">
        <v>21.113214039917423</v>
      </c>
      <c r="D48" s="27">
        <v>21.721039851449738</v>
      </c>
      <c r="E48" s="27">
        <v>21.761101694915407</v>
      </c>
      <c r="F48" s="27">
        <v>21.912659867249495</v>
      </c>
      <c r="G48" s="27">
        <v>22.044951201201151</v>
      </c>
      <c r="H48" s="27">
        <v>22.081930338763556</v>
      </c>
      <c r="I48" s="27">
        <v>22.928546851703196</v>
      </c>
      <c r="J48" s="28">
        <v>23.328666666666621</v>
      </c>
    </row>
    <row r="49" spans="1:10" x14ac:dyDescent="0.25">
      <c r="A49" s="29"/>
      <c r="B49" s="163" t="s">
        <v>1602</v>
      </c>
      <c r="C49" s="164"/>
      <c r="D49" s="164"/>
      <c r="E49" s="164"/>
      <c r="F49" s="164"/>
      <c r="G49" s="164"/>
      <c r="H49" s="164"/>
      <c r="I49" s="164"/>
      <c r="J49" s="165"/>
    </row>
    <row r="50" spans="1:10" x14ac:dyDescent="0.25">
      <c r="A50" s="23" t="s">
        <v>1578</v>
      </c>
      <c r="B50" s="24">
        <v>100</v>
      </c>
      <c r="C50" s="34">
        <v>100</v>
      </c>
      <c r="D50" s="30">
        <v>100</v>
      </c>
      <c r="E50" s="24">
        <v>100</v>
      </c>
      <c r="F50" s="30">
        <v>100</v>
      </c>
      <c r="G50" s="30">
        <v>100</v>
      </c>
      <c r="H50" s="30">
        <v>100</v>
      </c>
      <c r="I50" s="30">
        <v>100</v>
      </c>
      <c r="J50" s="24">
        <v>100</v>
      </c>
    </row>
    <row r="51" spans="1:10" ht="76.5" x14ac:dyDescent="0.25">
      <c r="A51" s="25" t="s">
        <v>1579</v>
      </c>
      <c r="B51" s="32"/>
      <c r="C51" s="35"/>
      <c r="D51" s="31"/>
      <c r="E51" s="32"/>
      <c r="F51" s="31"/>
      <c r="G51" s="31"/>
      <c r="H51" s="31"/>
      <c r="I51" s="31"/>
      <c r="J51" s="32"/>
    </row>
    <row r="52" spans="1:10" x14ac:dyDescent="0.25">
      <c r="A52" s="23" t="s">
        <v>1580</v>
      </c>
      <c r="B52" s="27">
        <v>6.3644524236983839</v>
      </c>
      <c r="C52" s="36">
        <v>7.7315827862873814</v>
      </c>
      <c r="D52" s="33">
        <v>5.9130434782608692</v>
      </c>
      <c r="E52" s="27">
        <v>6.5696969696969703</v>
      </c>
      <c r="F52" s="27">
        <v>6.9127013862869982</v>
      </c>
      <c r="G52" s="33">
        <v>6.0476867203537035</v>
      </c>
      <c r="H52" s="33">
        <v>6.5918318605206601</v>
      </c>
      <c r="I52" s="27">
        <v>6.0513602847698955</v>
      </c>
      <c r="J52" s="27">
        <v>4.3742405832320781</v>
      </c>
    </row>
    <row r="53" spans="1:10" x14ac:dyDescent="0.25">
      <c r="A53" s="23" t="s">
        <v>1600</v>
      </c>
      <c r="B53" s="27">
        <v>53.375224416517057</v>
      </c>
      <c r="C53" s="27">
        <v>57.913931436907362</v>
      </c>
      <c r="D53" s="27">
        <v>56.739130434782616</v>
      </c>
      <c r="E53" s="27">
        <v>52.775757575757574</v>
      </c>
      <c r="F53" s="27">
        <v>53.915324091420004</v>
      </c>
      <c r="G53" s="27">
        <v>53.702826464550768</v>
      </c>
      <c r="H53" s="27">
        <v>52.782421781705281</v>
      </c>
      <c r="I53" s="27">
        <v>52.12306127637936</v>
      </c>
      <c r="J53" s="27">
        <v>49.392466585662206</v>
      </c>
    </row>
    <row r="54" spans="1:10" x14ac:dyDescent="0.25">
      <c r="A54" s="23" t="s">
        <v>1582</v>
      </c>
      <c r="B54" s="27">
        <v>32.734889287851587</v>
      </c>
      <c r="C54" s="27">
        <v>28.227571115973742</v>
      </c>
      <c r="D54" s="27">
        <v>30.60869565217391</v>
      </c>
      <c r="E54" s="27">
        <v>33.406060606060606</v>
      </c>
      <c r="F54" s="27">
        <v>31.847133757961782</v>
      </c>
      <c r="G54" s="27">
        <v>32.685930838465183</v>
      </c>
      <c r="H54" s="27">
        <v>33.305469309768334</v>
      </c>
      <c r="I54" s="27">
        <v>33.333333333333329</v>
      </c>
      <c r="J54" s="27">
        <v>36.512758201701097</v>
      </c>
    </row>
    <row r="55" spans="1:10" x14ac:dyDescent="0.25">
      <c r="A55" s="23" t="s">
        <v>1583</v>
      </c>
      <c r="B55" s="27">
        <v>5.885697187312986</v>
      </c>
      <c r="C55" s="27">
        <v>4.4493070751276438</v>
      </c>
      <c r="D55" s="27">
        <v>4.9565217391304346</v>
      </c>
      <c r="E55" s="27">
        <v>5.4787878787878785</v>
      </c>
      <c r="F55" s="27">
        <v>5.7699512926189582</v>
      </c>
      <c r="G55" s="27">
        <v>5.8739933680720036</v>
      </c>
      <c r="H55" s="27">
        <v>5.743969429185575</v>
      </c>
      <c r="I55" s="27">
        <v>6.7632850241545892</v>
      </c>
      <c r="J55" s="27">
        <v>8.4447144592952625</v>
      </c>
    </row>
    <row r="56" spans="1:10" x14ac:dyDescent="0.25">
      <c r="A56" s="23" t="s">
        <v>1584</v>
      </c>
      <c r="B56" s="27">
        <v>0.76002393776181931</v>
      </c>
      <c r="C56" s="27">
        <v>0.43763676148796499</v>
      </c>
      <c r="D56" s="27">
        <v>0.9565217391304347</v>
      </c>
      <c r="E56" s="27">
        <v>0.92121212121212115</v>
      </c>
      <c r="F56" s="27">
        <v>0.59947545897339827</v>
      </c>
      <c r="G56" s="27">
        <v>0.77372493289120481</v>
      </c>
      <c r="H56" s="27">
        <v>0.72844518748507281</v>
      </c>
      <c r="I56" s="27">
        <v>0.96618357487922701</v>
      </c>
      <c r="J56" s="27">
        <v>0.48602673147023084</v>
      </c>
    </row>
    <row r="57" spans="1:10" x14ac:dyDescent="0.25">
      <c r="A57" s="23" t="s">
        <v>1585</v>
      </c>
      <c r="B57" s="27">
        <v>0.32016756433273491</v>
      </c>
      <c r="C57" s="27">
        <v>0.51057622173595918</v>
      </c>
      <c r="D57" s="27">
        <v>0.43478260869565216</v>
      </c>
      <c r="E57" s="27">
        <v>0.2181818181818182</v>
      </c>
      <c r="F57" s="27">
        <v>0.31847133757961787</v>
      </c>
      <c r="G57" s="27">
        <v>0.3473867045633981</v>
      </c>
      <c r="H57" s="27">
        <v>0.32242655839503226</v>
      </c>
      <c r="I57" s="27">
        <v>0.2288329519450801</v>
      </c>
      <c r="J57" s="27">
        <v>0.36452004860267312</v>
      </c>
    </row>
    <row r="58" spans="1:10" x14ac:dyDescent="0.25">
      <c r="A58" s="23" t="s">
        <v>1586</v>
      </c>
      <c r="B58" s="27">
        <v>0.34709754637941354</v>
      </c>
      <c r="C58" s="27">
        <v>0.43763676148796499</v>
      </c>
      <c r="D58" s="27">
        <v>0.17391304347826086</v>
      </c>
      <c r="E58" s="27">
        <v>0.50909090909090915</v>
      </c>
      <c r="F58" s="27">
        <v>0.37467216185837393</v>
      </c>
      <c r="G58" s="27">
        <v>0.3473867045633981</v>
      </c>
      <c r="H58" s="27">
        <v>0.29854310962502989</v>
      </c>
      <c r="I58" s="27">
        <v>0.38138825324180015</v>
      </c>
      <c r="J58" s="27">
        <v>0.18226002430133656</v>
      </c>
    </row>
    <row r="59" spans="1:10" x14ac:dyDescent="0.25">
      <c r="A59" s="23" t="s">
        <v>1587</v>
      </c>
      <c r="B59" s="27">
        <v>8.3782166367444649E-2</v>
      </c>
      <c r="C59" s="27">
        <v>0.14587892049598833</v>
      </c>
      <c r="D59" s="27">
        <v>0</v>
      </c>
      <c r="E59" s="27">
        <v>4.8484848484848485E-2</v>
      </c>
      <c r="F59" s="27">
        <v>0.13113525665043088</v>
      </c>
      <c r="G59" s="27">
        <v>7.8951523764408657E-2</v>
      </c>
      <c r="H59" s="27">
        <v>8.3592070695008361E-2</v>
      </c>
      <c r="I59" s="27">
        <v>7.6277650648360035E-2</v>
      </c>
      <c r="J59" s="27">
        <v>0.12150668286755771</v>
      </c>
    </row>
    <row r="60" spans="1:10" x14ac:dyDescent="0.25">
      <c r="A60" s="23" t="s">
        <v>1588</v>
      </c>
      <c r="B60" s="27">
        <v>0.12866546977857571</v>
      </c>
      <c r="C60" s="27">
        <v>0.14587892049598833</v>
      </c>
      <c r="D60" s="27">
        <v>0.21739130434782608</v>
      </c>
      <c r="E60" s="27">
        <v>7.2727272727272724E-2</v>
      </c>
      <c r="F60" s="27">
        <v>0.13113525665043088</v>
      </c>
      <c r="G60" s="27">
        <v>0.14211274277593558</v>
      </c>
      <c r="H60" s="27">
        <v>0.14330069262001435</v>
      </c>
      <c r="I60" s="27">
        <v>7.6277650648360035E-2</v>
      </c>
      <c r="J60" s="27">
        <v>0.12150668286755771</v>
      </c>
    </row>
    <row r="61" spans="1:10" ht="38.25" x14ac:dyDescent="0.25">
      <c r="A61" s="37" t="s">
        <v>1589</v>
      </c>
      <c r="B61" s="38">
        <v>22.641412327947386</v>
      </c>
      <c r="C61" s="38">
        <v>21.575492341356629</v>
      </c>
      <c r="D61" s="38">
        <v>22.303913043478243</v>
      </c>
      <c r="E61" s="38">
        <v>22.459393939393898</v>
      </c>
      <c r="F61" s="38">
        <v>22.326152116897727</v>
      </c>
      <c r="G61" s="38">
        <v>22.764882362229596</v>
      </c>
      <c r="H61" s="38">
        <v>22.700501552424146</v>
      </c>
      <c r="I61" s="38">
        <v>23.045258072717992</v>
      </c>
      <c r="J61" s="39">
        <v>23.738760631834776</v>
      </c>
    </row>
    <row r="62" spans="1:10" x14ac:dyDescent="0.25">
      <c r="A62" s="40"/>
      <c r="B62" s="36"/>
      <c r="C62" s="36"/>
      <c r="D62" s="36"/>
      <c r="E62" s="36"/>
      <c r="F62" s="36"/>
      <c r="G62" s="36"/>
      <c r="H62" s="36"/>
      <c r="I62" s="36"/>
      <c r="J62" s="36"/>
    </row>
    <row r="63" spans="1:10" ht="34.5" customHeight="1" x14ac:dyDescent="0.25">
      <c r="A63" s="193" t="s">
        <v>1667</v>
      </c>
      <c r="B63" s="193"/>
      <c r="C63" s="193"/>
      <c r="D63" s="193"/>
      <c r="E63" s="193"/>
      <c r="F63" s="193"/>
      <c r="G63" s="193"/>
      <c r="H63" s="193"/>
      <c r="I63" s="193"/>
      <c r="J63" s="193"/>
    </row>
    <row r="64" spans="1:10" x14ac:dyDescent="0.25">
      <c r="I64" s="194"/>
      <c r="J64" s="195" t="s">
        <v>1661</v>
      </c>
    </row>
    <row r="65" spans="1:10" x14ac:dyDescent="0.25">
      <c r="A65" s="182"/>
      <c r="B65" s="183" t="s">
        <v>1578</v>
      </c>
      <c r="C65" s="183"/>
      <c r="D65" s="183"/>
      <c r="E65" s="178" t="s">
        <v>1603</v>
      </c>
      <c r="F65" s="178"/>
      <c r="G65" s="178"/>
      <c r="H65" s="178" t="s">
        <v>1604</v>
      </c>
      <c r="I65" s="178"/>
      <c r="J65" s="178"/>
    </row>
    <row r="66" spans="1:10" x14ac:dyDescent="0.25">
      <c r="A66" s="182"/>
      <c r="B66" s="178" t="s">
        <v>1590</v>
      </c>
      <c r="C66" s="178" t="s">
        <v>1605</v>
      </c>
      <c r="D66" s="178"/>
      <c r="E66" s="178" t="s">
        <v>1606</v>
      </c>
      <c r="F66" s="178" t="s">
        <v>1605</v>
      </c>
      <c r="G66" s="178"/>
      <c r="H66" s="178" t="s">
        <v>1606</v>
      </c>
      <c r="I66" s="178" t="s">
        <v>1605</v>
      </c>
      <c r="J66" s="178"/>
    </row>
    <row r="67" spans="1:10" ht="30.75" customHeight="1" x14ac:dyDescent="0.25">
      <c r="A67" s="182"/>
      <c r="B67" s="178"/>
      <c r="C67" s="21" t="s">
        <v>1607</v>
      </c>
      <c r="D67" s="21" t="s">
        <v>1608</v>
      </c>
      <c r="E67" s="178"/>
      <c r="F67" s="21" t="s">
        <v>1607</v>
      </c>
      <c r="G67" s="21" t="s">
        <v>1608</v>
      </c>
      <c r="H67" s="178"/>
      <c r="I67" s="21" t="s">
        <v>1607</v>
      </c>
      <c r="J67" s="21" t="s">
        <v>1608</v>
      </c>
    </row>
    <row r="68" spans="1:10" x14ac:dyDescent="0.25">
      <c r="A68" s="41" t="s">
        <v>1578</v>
      </c>
      <c r="B68" s="42">
        <v>100</v>
      </c>
      <c r="C68" s="42">
        <v>100</v>
      </c>
      <c r="D68" s="42">
        <v>100</v>
      </c>
      <c r="E68" s="42">
        <v>100</v>
      </c>
      <c r="F68" s="42">
        <v>100</v>
      </c>
      <c r="G68" s="42">
        <v>100</v>
      </c>
      <c r="H68" s="42">
        <v>100</v>
      </c>
      <c r="I68" s="42">
        <v>100</v>
      </c>
      <c r="J68" s="42">
        <v>100</v>
      </c>
    </row>
    <row r="69" spans="1:10" ht="76.5" x14ac:dyDescent="0.25">
      <c r="A69" s="43" t="s">
        <v>1579</v>
      </c>
      <c r="B69" s="44"/>
      <c r="C69" s="44"/>
      <c r="D69" s="44"/>
      <c r="E69" s="44"/>
      <c r="F69" s="44"/>
      <c r="G69" s="44"/>
      <c r="H69" s="44"/>
      <c r="I69" s="44"/>
      <c r="J69" s="44"/>
    </row>
    <row r="70" spans="1:10" x14ac:dyDescent="0.25">
      <c r="A70" s="45" t="s">
        <v>1580</v>
      </c>
      <c r="B70" s="27">
        <v>6.9063495556172079</v>
      </c>
      <c r="C70" s="27">
        <v>7.1809900270337801</v>
      </c>
      <c r="D70" s="27">
        <v>6.7065511998413427</v>
      </c>
      <c r="E70" s="27">
        <v>7.1610389975670472</v>
      </c>
      <c r="F70" s="27">
        <v>7.4641988651715758</v>
      </c>
      <c r="G70" s="27">
        <v>6.9447456565218433</v>
      </c>
      <c r="H70" s="27">
        <v>6.3644524236983839</v>
      </c>
      <c r="I70" s="27">
        <v>6.599125667892582</v>
      </c>
      <c r="J70" s="27">
        <v>6.1865432163711924</v>
      </c>
    </row>
    <row r="71" spans="1:10" x14ac:dyDescent="0.25">
      <c r="A71" s="45" t="s">
        <v>1600</v>
      </c>
      <c r="B71" s="27">
        <v>55.053718178078391</v>
      </c>
      <c r="C71" s="27">
        <v>55.378359344828368</v>
      </c>
      <c r="D71" s="27">
        <v>54.817544787466119</v>
      </c>
      <c r="E71" s="27">
        <v>55.842603400509091</v>
      </c>
      <c r="F71" s="27">
        <v>56.16725209402864</v>
      </c>
      <c r="G71" s="27">
        <v>55.610978577797056</v>
      </c>
      <c r="H71" s="27">
        <v>53.375224416517057</v>
      </c>
      <c r="I71" s="27">
        <v>53.757546318784264</v>
      </c>
      <c r="J71" s="27">
        <v>53.085380609185115</v>
      </c>
    </row>
    <row r="72" spans="1:10" x14ac:dyDescent="0.25">
      <c r="A72" s="45" t="s">
        <v>1582</v>
      </c>
      <c r="B72" s="27">
        <v>30.91928401274312</v>
      </c>
      <c r="C72" s="27">
        <v>30.584520320770576</v>
      </c>
      <c r="D72" s="27">
        <v>31.162821445098171</v>
      </c>
      <c r="E72" s="27">
        <v>30.065956938135486</v>
      </c>
      <c r="F72" s="27">
        <v>29.765603890840314</v>
      </c>
      <c r="G72" s="27">
        <v>30.280247716812454</v>
      </c>
      <c r="H72" s="27">
        <v>32.734889287851587</v>
      </c>
      <c r="I72" s="27">
        <v>32.267018249947952</v>
      </c>
      <c r="J72" s="27">
        <v>33.089589141985378</v>
      </c>
    </row>
    <row r="73" spans="1:10" x14ac:dyDescent="0.25">
      <c r="A73" s="45" t="s">
        <v>1583</v>
      </c>
      <c r="B73" s="27">
        <v>5.5229749251389588</v>
      </c>
      <c r="C73" s="27">
        <v>5.3317885458551988</v>
      </c>
      <c r="D73" s="27">
        <v>5.6620612150459442</v>
      </c>
      <c r="E73" s="27">
        <v>5.3524969412294148</v>
      </c>
      <c r="F73" s="27">
        <v>5.1067279113753044</v>
      </c>
      <c r="G73" s="27">
        <v>5.527844044434806</v>
      </c>
      <c r="H73" s="27">
        <v>5.885697187312986</v>
      </c>
      <c r="I73" s="27">
        <v>5.7941849975712998</v>
      </c>
      <c r="J73" s="27">
        <v>5.9550739123573049</v>
      </c>
    </row>
    <row r="74" spans="1:10" x14ac:dyDescent="0.25">
      <c r="A74" s="45" t="s">
        <v>1584</v>
      </c>
      <c r="B74" s="27">
        <v>0.80936026098520009</v>
      </c>
      <c r="C74" s="27">
        <v>0.79283945568958858</v>
      </c>
      <c r="D74" s="27">
        <v>0.82137899120777424</v>
      </c>
      <c r="E74" s="27">
        <v>0.83254813168886321</v>
      </c>
      <c r="F74" s="27">
        <v>0.80721426641448246</v>
      </c>
      <c r="G74" s="27">
        <v>0.8506229065760621</v>
      </c>
      <c r="H74" s="27">
        <v>0.76002393776181931</v>
      </c>
      <c r="I74" s="27">
        <v>0.76330580806328496</v>
      </c>
      <c r="J74" s="27">
        <v>0.75753590404545224</v>
      </c>
    </row>
    <row r="75" spans="1:10" x14ac:dyDescent="0.25">
      <c r="A75" s="45" t="s">
        <v>1585</v>
      </c>
      <c r="B75" s="27">
        <v>0.25543639442440708</v>
      </c>
      <c r="C75" s="27">
        <v>0.21808764397192121</v>
      </c>
      <c r="D75" s="27">
        <v>0.28260725854432472</v>
      </c>
      <c r="E75" s="27">
        <v>0.22501300856455764</v>
      </c>
      <c r="F75" s="27">
        <v>0.18576060524182653</v>
      </c>
      <c r="G75" s="27">
        <v>0.25301814501554254</v>
      </c>
      <c r="H75" s="27">
        <v>0.32016756433273491</v>
      </c>
      <c r="I75" s="27">
        <v>0.2845048920963153</v>
      </c>
      <c r="J75" s="27">
        <v>0.34720395602083226</v>
      </c>
    </row>
    <row r="76" spans="1:10" x14ac:dyDescent="0.25">
      <c r="A76" s="45" t="s">
        <v>1586</v>
      </c>
      <c r="B76" s="27">
        <v>0.32910157184268179</v>
      </c>
      <c r="C76" s="27">
        <v>0.31577273450101095</v>
      </c>
      <c r="D76" s="27">
        <v>0.33879817544787466</v>
      </c>
      <c r="E76" s="27">
        <v>0.32064353720449462</v>
      </c>
      <c r="F76" s="27">
        <v>0.31072683058632805</v>
      </c>
      <c r="G76" s="27">
        <v>0.32771874021060748</v>
      </c>
      <c r="H76" s="27">
        <v>0.34709754637941354</v>
      </c>
      <c r="I76" s="27">
        <v>0.32613975435431269</v>
      </c>
      <c r="J76" s="27">
        <v>0.36298595402177913</v>
      </c>
    </row>
    <row r="77" spans="1:10" x14ac:dyDescent="0.25">
      <c r="A77" s="45" t="s">
        <v>1587</v>
      </c>
      <c r="B77" s="27">
        <v>8.7058846039779203E-2</v>
      </c>
      <c r="C77" s="27">
        <v>8.178286648947046E-2</v>
      </c>
      <c r="D77" s="27">
        <v>9.0897071461624915E-2</v>
      </c>
      <c r="E77" s="27">
        <v>8.8598872122294572E-2</v>
      </c>
      <c r="F77" s="27">
        <v>8.1059173196433396E-2</v>
      </c>
      <c r="G77" s="27">
        <v>9.3978168148630081E-2</v>
      </c>
      <c r="H77" s="27">
        <v>8.3782166367444649E-2</v>
      </c>
      <c r="I77" s="27">
        <v>8.3269724515994722E-2</v>
      </c>
      <c r="J77" s="27">
        <v>8.4170656005050234E-2</v>
      </c>
    </row>
    <row r="78" spans="1:10" x14ac:dyDescent="0.25">
      <c r="A78" s="45" t="s">
        <v>1588</v>
      </c>
      <c r="B78" s="27">
        <v>0.11671625513025342</v>
      </c>
      <c r="C78" s="27">
        <v>0.11585906086008316</v>
      </c>
      <c r="D78" s="27">
        <v>0.11733985588682487</v>
      </c>
      <c r="E78" s="27">
        <v>0.11110017297875033</v>
      </c>
      <c r="F78" s="27">
        <v>0.11145636314509592</v>
      </c>
      <c r="G78" s="27">
        <v>0.11084604448299959</v>
      </c>
      <c r="H78" s="27">
        <v>0.12866546977857571</v>
      </c>
      <c r="I78" s="27">
        <v>0.1249045867739921</v>
      </c>
      <c r="J78" s="27">
        <v>0.13151665000789098</v>
      </c>
    </row>
    <row r="79" spans="1:10" ht="38.25" x14ac:dyDescent="0.25">
      <c r="A79" s="37" t="s">
        <v>1589</v>
      </c>
      <c r="B79" s="38">
        <v>22.256115644761159</v>
      </c>
      <c r="C79" s="38">
        <v>22.140439355732894</v>
      </c>
      <c r="D79" s="38">
        <v>22.34026905533192</v>
      </c>
      <c r="E79" s="38">
        <v>22.075027775043296</v>
      </c>
      <c r="F79" s="38">
        <v>21.960010807889759</v>
      </c>
      <c r="G79" s="38">
        <v>22.157088122605423</v>
      </c>
      <c r="H79" s="38">
        <v>22.641412327947386</v>
      </c>
      <c r="I79" s="38">
        <v>22.511137325653912</v>
      </c>
      <c r="J79" s="38">
        <v>22.740175706244386</v>
      </c>
    </row>
    <row r="81" ht="29.25" customHeight="1" x14ac:dyDescent="0.25"/>
  </sheetData>
  <mergeCells count="22">
    <mergeCell ref="A21:A22"/>
    <mergeCell ref="B21:B22"/>
    <mergeCell ref="C21:J21"/>
    <mergeCell ref="A2:N2"/>
    <mergeCell ref="A4:A5"/>
    <mergeCell ref="B4:B5"/>
    <mergeCell ref="C4:N4"/>
    <mergeCell ref="A19:J19"/>
    <mergeCell ref="B23:J23"/>
    <mergeCell ref="B36:J36"/>
    <mergeCell ref="B49:J49"/>
    <mergeCell ref="A63:J63"/>
    <mergeCell ref="A65:A67"/>
    <mergeCell ref="B65:D65"/>
    <mergeCell ref="E65:G65"/>
    <mergeCell ref="H65:J65"/>
    <mergeCell ref="B66:B67"/>
    <mergeCell ref="C66:D66"/>
    <mergeCell ref="E66:E67"/>
    <mergeCell ref="F66:G66"/>
    <mergeCell ref="H66:H67"/>
    <mergeCell ref="I66:J66"/>
  </mergeCells>
  <hyperlinks>
    <hyperlink ref="P2" location="Содержание!B3" display="Содержание"/>
  </hyperlinks>
  <pageMargins left="0.7" right="0.7" top="0.75" bottom="0.75" header="0.3" footer="0.3"/>
  <pageSetup paperSize="9" scale="43" orientation="portrait" r:id="rId1"/>
  <rowBreaks count="1" manualBreakCount="1">
    <brk id="80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95"/>
  <sheetViews>
    <sheetView zoomScaleNormal="100" workbookViewId="0">
      <selection activeCell="A2" sqref="A2:N2"/>
    </sheetView>
  </sheetViews>
  <sheetFormatPr defaultColWidth="8.85546875" defaultRowHeight="15" x14ac:dyDescent="0.25"/>
  <cols>
    <col min="1" max="1" width="18.140625" customWidth="1"/>
    <col min="2" max="2" width="11.42578125" customWidth="1"/>
  </cols>
  <sheetData>
    <row r="2" spans="1:16" x14ac:dyDescent="0.25">
      <c r="A2" s="197" t="s">
        <v>1668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P2" s="158" t="s">
        <v>1653</v>
      </c>
    </row>
    <row r="3" spans="1:16" x14ac:dyDescent="0.25">
      <c r="N3" s="198" t="s">
        <v>1661</v>
      </c>
    </row>
    <row r="4" spans="1:16" s="4" customFormat="1" ht="22.5" customHeight="1" x14ac:dyDescent="0.25">
      <c r="A4" s="167"/>
      <c r="B4" s="169" t="s">
        <v>1564</v>
      </c>
      <c r="C4" s="170" t="s">
        <v>1565</v>
      </c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2"/>
    </row>
    <row r="5" spans="1:16" ht="48" x14ac:dyDescent="0.25">
      <c r="A5" s="168"/>
      <c r="B5" s="169"/>
      <c r="C5" s="11" t="s">
        <v>1566</v>
      </c>
      <c r="D5" s="11" t="s">
        <v>1567</v>
      </c>
      <c r="E5" s="11" t="s">
        <v>1568</v>
      </c>
      <c r="F5" s="11" t="s">
        <v>1569</v>
      </c>
      <c r="G5" s="11" t="s">
        <v>1570</v>
      </c>
      <c r="H5" s="11" t="s">
        <v>1571</v>
      </c>
      <c r="I5" s="11" t="s">
        <v>1572</v>
      </c>
      <c r="J5" s="11" t="s">
        <v>1573</v>
      </c>
      <c r="K5" s="11" t="s">
        <v>1574</v>
      </c>
      <c r="L5" s="11" t="s">
        <v>1575</v>
      </c>
      <c r="M5" s="11" t="s">
        <v>1576</v>
      </c>
      <c r="N5" s="11" t="s">
        <v>1577</v>
      </c>
    </row>
    <row r="6" spans="1:16" x14ac:dyDescent="0.25">
      <c r="A6" s="12" t="s">
        <v>1578</v>
      </c>
      <c r="B6" s="13">
        <v>100</v>
      </c>
      <c r="C6" s="13">
        <v>100</v>
      </c>
      <c r="D6" s="13">
        <v>100</v>
      </c>
      <c r="E6" s="13">
        <v>100</v>
      </c>
      <c r="F6" s="13">
        <v>100</v>
      </c>
      <c r="G6" s="13">
        <v>100</v>
      </c>
      <c r="H6" s="13">
        <v>100</v>
      </c>
      <c r="I6" s="14">
        <v>100</v>
      </c>
      <c r="J6" s="13">
        <v>100</v>
      </c>
      <c r="K6" s="13">
        <v>100</v>
      </c>
      <c r="L6" s="13">
        <v>100</v>
      </c>
      <c r="M6" s="13">
        <v>100</v>
      </c>
      <c r="N6" s="14">
        <v>100</v>
      </c>
    </row>
    <row r="7" spans="1:16" ht="36" x14ac:dyDescent="0.25">
      <c r="A7" s="15" t="s">
        <v>1609</v>
      </c>
      <c r="B7" s="16"/>
      <c r="C7" s="16"/>
      <c r="D7" s="16"/>
      <c r="E7" s="16"/>
      <c r="F7" s="16"/>
      <c r="G7" s="16"/>
      <c r="H7" s="16"/>
      <c r="I7" s="16"/>
      <c r="J7" s="17"/>
      <c r="K7" s="17"/>
      <c r="L7" s="17"/>
      <c r="M7" s="17"/>
      <c r="N7" s="17"/>
    </row>
    <row r="8" spans="1:16" x14ac:dyDescent="0.25">
      <c r="A8" s="18" t="s">
        <v>1613</v>
      </c>
      <c r="B8" s="17">
        <v>6.0933333333333328</v>
      </c>
      <c r="C8" s="17">
        <v>6.7070206145468685</v>
      </c>
      <c r="D8" s="17">
        <v>7.8557063851181494</v>
      </c>
      <c r="E8" s="17">
        <v>7.5438596491228065</v>
      </c>
      <c r="F8" s="17">
        <v>8.6151368760064404</v>
      </c>
      <c r="G8" s="17">
        <v>7.4681238615664851</v>
      </c>
      <c r="H8" s="17">
        <v>4.112554112554113</v>
      </c>
      <c r="I8" s="17">
        <v>3.3780231335436381</v>
      </c>
      <c r="J8" s="17">
        <v>4.755089058524173</v>
      </c>
      <c r="K8" s="17">
        <v>4.3785310734463279</v>
      </c>
      <c r="L8" s="17">
        <v>4.90506329113924</v>
      </c>
      <c r="M8" s="17">
        <v>5.340608465608466</v>
      </c>
      <c r="N8" s="17">
        <v>3.6687631027253671</v>
      </c>
    </row>
    <row r="9" spans="1:16" x14ac:dyDescent="0.25">
      <c r="A9" s="18" t="s">
        <v>1583</v>
      </c>
      <c r="B9" s="17">
        <v>14.416666666666666</v>
      </c>
      <c r="C9" s="17">
        <v>14.430182808245821</v>
      </c>
      <c r="D9" s="17">
        <v>14.756158873805933</v>
      </c>
      <c r="E9" s="17">
        <v>15.460526315789474</v>
      </c>
      <c r="F9" s="17">
        <v>16.163446054750402</v>
      </c>
      <c r="G9" s="17">
        <v>14.754098360655737</v>
      </c>
      <c r="H9" s="17">
        <v>14.448051948051949</v>
      </c>
      <c r="I9" s="17">
        <v>11.803364879074659</v>
      </c>
      <c r="J9" s="17">
        <v>14.387192536047497</v>
      </c>
      <c r="K9" s="17">
        <v>15.748587570621469</v>
      </c>
      <c r="L9" s="17">
        <v>14.319620253164558</v>
      </c>
      <c r="M9" s="17">
        <v>15.327380952380953</v>
      </c>
      <c r="N9" s="17">
        <v>12.526205450733752</v>
      </c>
    </row>
    <row r="10" spans="1:16" x14ac:dyDescent="0.25">
      <c r="A10" s="18" t="s">
        <v>1584</v>
      </c>
      <c r="B10" s="17">
        <v>15.733333333333333</v>
      </c>
      <c r="C10" s="17">
        <v>16.056495527032283</v>
      </c>
      <c r="D10" s="17">
        <v>16.377576671694317</v>
      </c>
      <c r="E10" s="17">
        <v>16.42543859649123</v>
      </c>
      <c r="F10" s="17">
        <v>14.754428341384862</v>
      </c>
      <c r="G10" s="17">
        <v>18.693078324225866</v>
      </c>
      <c r="H10" s="17">
        <v>15.286796536796537</v>
      </c>
      <c r="I10" s="17">
        <v>14.865930599369085</v>
      </c>
      <c r="J10" s="17">
        <v>15.028625954198475</v>
      </c>
      <c r="K10" s="17">
        <v>13.27683615819209</v>
      </c>
      <c r="L10" s="17">
        <v>15.044831223628691</v>
      </c>
      <c r="M10" s="17">
        <v>16.468253968253968</v>
      </c>
      <c r="N10" s="17">
        <v>13.364779874213836</v>
      </c>
    </row>
    <row r="11" spans="1:16" x14ac:dyDescent="0.25">
      <c r="A11" s="18" t="s">
        <v>1585</v>
      </c>
      <c r="B11" s="17">
        <v>20.348333333333333</v>
      </c>
      <c r="C11" s="17">
        <v>20.354434072345391</v>
      </c>
      <c r="D11" s="17">
        <v>20.556812468577174</v>
      </c>
      <c r="E11" s="17">
        <v>19.429824561403507</v>
      </c>
      <c r="F11" s="17">
        <v>20.169082125603865</v>
      </c>
      <c r="G11" s="17">
        <v>20.696721311475411</v>
      </c>
      <c r="H11" s="17">
        <v>20.670995670995669</v>
      </c>
      <c r="I11" s="17">
        <v>20.254994742376446</v>
      </c>
      <c r="J11" s="17">
        <v>20.335029686174725</v>
      </c>
      <c r="K11" s="17">
        <v>21.1864406779661</v>
      </c>
      <c r="L11" s="17">
        <v>20.899261603375528</v>
      </c>
      <c r="M11" s="17">
        <v>19.609788359788361</v>
      </c>
      <c r="N11" s="17">
        <v>20.047169811320757</v>
      </c>
    </row>
    <row r="12" spans="1:16" x14ac:dyDescent="0.25">
      <c r="A12" s="18" t="s">
        <v>1614</v>
      </c>
      <c r="B12" s="17">
        <v>12.016666666666667</v>
      </c>
      <c r="C12" s="17">
        <v>12.096460521197978</v>
      </c>
      <c r="D12" s="17">
        <v>11.733283056812468</v>
      </c>
      <c r="E12" s="17">
        <v>12.456140350877194</v>
      </c>
      <c r="F12" s="17">
        <v>12.741545893719808</v>
      </c>
      <c r="G12" s="17">
        <v>11.293260473588344</v>
      </c>
      <c r="H12" s="17">
        <v>13.122294372294371</v>
      </c>
      <c r="I12" s="17">
        <v>12.184542586750789</v>
      </c>
      <c r="J12" s="17">
        <v>11.842663273960984</v>
      </c>
      <c r="K12" s="17">
        <v>10.94632768361582</v>
      </c>
      <c r="L12" s="17">
        <v>12.39451476793249</v>
      </c>
      <c r="M12" s="17">
        <v>11.326058201058201</v>
      </c>
      <c r="N12" s="17">
        <v>11.89727463312369</v>
      </c>
    </row>
    <row r="13" spans="1:16" x14ac:dyDescent="0.25">
      <c r="A13" s="18" t="s">
        <v>1615</v>
      </c>
      <c r="B13" s="17">
        <v>9.8183333333333334</v>
      </c>
      <c r="C13" s="17">
        <v>9.7846168805912104</v>
      </c>
      <c r="D13" s="17">
        <v>9.3828557063851186</v>
      </c>
      <c r="E13" s="17">
        <v>10</v>
      </c>
      <c r="F13" s="17">
        <v>8.6352657004830906</v>
      </c>
      <c r="G13" s="17">
        <v>9.4034608378870672</v>
      </c>
      <c r="H13" s="17">
        <v>10.741341991341992</v>
      </c>
      <c r="I13" s="17">
        <v>11.001577287066246</v>
      </c>
      <c r="J13" s="17">
        <v>9.8918575063613225</v>
      </c>
      <c r="K13" s="17">
        <v>10.59322033898305</v>
      </c>
      <c r="L13" s="17">
        <v>10.271624472573841</v>
      </c>
      <c r="M13" s="17">
        <v>9.325396825396826</v>
      </c>
      <c r="N13" s="17">
        <v>9.7746331236897266</v>
      </c>
    </row>
    <row r="14" spans="1:16" x14ac:dyDescent="0.25">
      <c r="A14" s="18" t="s">
        <v>1616</v>
      </c>
      <c r="B14" s="17">
        <v>8.9666666666666668</v>
      </c>
      <c r="C14" s="17">
        <v>8.6882535978218591</v>
      </c>
      <c r="D14" s="17">
        <v>7.9499748617395669</v>
      </c>
      <c r="E14" s="17">
        <v>8.0701754385964914</v>
      </c>
      <c r="F14" s="17">
        <v>7.4074074074074066</v>
      </c>
      <c r="G14" s="17">
        <v>8.3105646630236798</v>
      </c>
      <c r="H14" s="17">
        <v>9.5508658008658021</v>
      </c>
      <c r="I14" s="17">
        <v>11.238170347003154</v>
      </c>
      <c r="J14" s="17">
        <v>9.5737913486005084</v>
      </c>
      <c r="K14" s="17">
        <v>9.463276836158192</v>
      </c>
      <c r="L14" s="17">
        <v>9.4541139240506329</v>
      </c>
      <c r="M14" s="17">
        <v>9.2261904761904763</v>
      </c>
      <c r="N14" s="17">
        <v>10.40356394129979</v>
      </c>
    </row>
    <row r="15" spans="1:16" x14ac:dyDescent="0.25">
      <c r="A15" s="18" t="s">
        <v>1617</v>
      </c>
      <c r="B15" s="17">
        <v>4.1150000000000002</v>
      </c>
      <c r="C15" s="17">
        <v>4.0159471022948274</v>
      </c>
      <c r="D15" s="17">
        <v>3.7141779788838614</v>
      </c>
      <c r="E15" s="17">
        <v>3.5526315789473681</v>
      </c>
      <c r="F15" s="17">
        <v>4.7906602254428341</v>
      </c>
      <c r="G15" s="17">
        <v>3.346994535519126</v>
      </c>
      <c r="H15" s="17">
        <v>3.4632034632034632</v>
      </c>
      <c r="I15" s="17">
        <v>5.0736067297581489</v>
      </c>
      <c r="J15" s="17">
        <v>4.3310008481764211</v>
      </c>
      <c r="K15" s="17">
        <v>4.1666666666666661</v>
      </c>
      <c r="L15" s="17">
        <v>3.9688818565400843</v>
      </c>
      <c r="M15" s="17">
        <v>3.9351851851851851</v>
      </c>
      <c r="N15" s="17">
        <v>5.7389937106918243</v>
      </c>
    </row>
    <row r="16" spans="1:16" x14ac:dyDescent="0.25">
      <c r="A16" s="18" t="s">
        <v>1618</v>
      </c>
      <c r="B16" s="17">
        <v>2.7850000000000001</v>
      </c>
      <c r="C16" s="17">
        <v>2.7129521586931156</v>
      </c>
      <c r="D16" s="17">
        <v>2.7966314731020616</v>
      </c>
      <c r="E16" s="17">
        <v>2.2807017543859649</v>
      </c>
      <c r="F16" s="17">
        <v>2.4758454106280192</v>
      </c>
      <c r="G16" s="17">
        <v>1.9125683060109291</v>
      </c>
      <c r="H16" s="17">
        <v>3.3008658008658007</v>
      </c>
      <c r="I16" s="17">
        <v>3.128286014721346</v>
      </c>
      <c r="J16" s="17">
        <v>2.9421119592875318</v>
      </c>
      <c r="K16" s="17">
        <v>1.9067796610169492</v>
      </c>
      <c r="L16" s="17">
        <v>2.9008438818565399</v>
      </c>
      <c r="M16" s="17">
        <v>2.6455026455026456</v>
      </c>
      <c r="N16" s="17">
        <v>3.8784067085953882</v>
      </c>
    </row>
    <row r="17" spans="1:14" x14ac:dyDescent="0.25">
      <c r="A17" s="18" t="s">
        <v>1619</v>
      </c>
      <c r="B17" s="17">
        <v>2.4066666666666667</v>
      </c>
      <c r="C17" s="17">
        <v>2.1902956048230262</v>
      </c>
      <c r="D17" s="17">
        <v>2.0236299648064353</v>
      </c>
      <c r="E17" s="17">
        <v>2.6535087719298245</v>
      </c>
      <c r="F17" s="17">
        <v>1.5901771336553947</v>
      </c>
      <c r="G17" s="17">
        <v>2.0264116575591986</v>
      </c>
      <c r="H17" s="17">
        <v>2.5432900432900434</v>
      </c>
      <c r="I17" s="17">
        <v>2.576235541535226</v>
      </c>
      <c r="J17" s="17">
        <v>2.8784987277353689</v>
      </c>
      <c r="K17" s="17">
        <v>2.9661016949152543</v>
      </c>
      <c r="L17" s="17">
        <v>2.755801687763713</v>
      </c>
      <c r="M17" s="17">
        <v>2.876984126984127</v>
      </c>
      <c r="N17" s="17">
        <v>3.0922431865828095</v>
      </c>
    </row>
    <row r="18" spans="1:14" x14ac:dyDescent="0.25">
      <c r="A18" s="18" t="s">
        <v>1620</v>
      </c>
      <c r="B18" s="17">
        <v>2.1816666666666666</v>
      </c>
      <c r="C18" s="17">
        <v>2.0079735511474137</v>
      </c>
      <c r="D18" s="17">
        <v>1.9733534439416791</v>
      </c>
      <c r="E18" s="17">
        <v>1.4254385964912279</v>
      </c>
      <c r="F18" s="17">
        <v>1.8921095008051529</v>
      </c>
      <c r="G18" s="17">
        <v>1.5482695810564664</v>
      </c>
      <c r="H18" s="17">
        <v>1.948051948051948</v>
      </c>
      <c r="I18" s="17">
        <v>2.7996845425867507</v>
      </c>
      <c r="J18" s="17">
        <v>2.5604325699745547</v>
      </c>
      <c r="K18" s="17">
        <v>2.4717514124293785</v>
      </c>
      <c r="L18" s="17">
        <v>1.9646624472573839</v>
      </c>
      <c r="M18" s="17">
        <v>2.6620370370370372</v>
      </c>
      <c r="N18" s="17">
        <v>3.6163522012578615</v>
      </c>
    </row>
    <row r="19" spans="1:14" x14ac:dyDescent="0.25">
      <c r="A19" s="18" t="s">
        <v>1621</v>
      </c>
      <c r="B19" s="17">
        <v>0.52666666666666673</v>
      </c>
      <c r="C19" s="17">
        <v>0.42055620381174647</v>
      </c>
      <c r="D19" s="17">
        <v>0.43991955756661638</v>
      </c>
      <c r="E19" s="17">
        <v>0.39473684210526316</v>
      </c>
      <c r="F19" s="17">
        <v>0.38244766505636074</v>
      </c>
      <c r="G19" s="17">
        <v>0.27322404371584702</v>
      </c>
      <c r="H19" s="17">
        <v>0.4329004329004329</v>
      </c>
      <c r="I19" s="17">
        <v>0.49947423764458465</v>
      </c>
      <c r="J19" s="17">
        <v>0.75805767599660734</v>
      </c>
      <c r="K19" s="17">
        <v>1.6242937853107344</v>
      </c>
      <c r="L19" s="17">
        <v>0.4483122362869198</v>
      </c>
      <c r="M19" s="17">
        <v>0.74404761904761896</v>
      </c>
      <c r="N19" s="17">
        <v>1.0744234800838575</v>
      </c>
    </row>
    <row r="20" spans="1:14" x14ac:dyDescent="0.25">
      <c r="A20" s="18" t="s">
        <v>1622</v>
      </c>
      <c r="B20" s="17">
        <v>0.59166666666666667</v>
      </c>
      <c r="C20" s="17">
        <v>0.53481135744846364</v>
      </c>
      <c r="D20" s="17">
        <v>0.43991955756661638</v>
      </c>
      <c r="E20" s="17">
        <v>0.30701754385964913</v>
      </c>
      <c r="F20" s="17">
        <v>0.38244766505636074</v>
      </c>
      <c r="G20" s="17">
        <v>0.27322404371584702</v>
      </c>
      <c r="H20" s="17">
        <v>0.37878787878787878</v>
      </c>
      <c r="I20" s="17">
        <v>1.1961093585699265</v>
      </c>
      <c r="J20" s="17">
        <v>0.71564885496183206</v>
      </c>
      <c r="K20" s="17">
        <v>1.2711864406779663</v>
      </c>
      <c r="L20" s="17">
        <v>0.67246835443037978</v>
      </c>
      <c r="M20" s="17">
        <v>0.51256613756613756</v>
      </c>
      <c r="N20" s="17">
        <v>0.91719077568134177</v>
      </c>
    </row>
    <row r="21" spans="1:14" ht="36" x14ac:dyDescent="0.25">
      <c r="A21" s="19" t="s">
        <v>1623</v>
      </c>
      <c r="B21" s="20">
        <v>65.677416666667341</v>
      </c>
      <c r="C21" s="20">
        <v>64.72437767405691</v>
      </c>
      <c r="D21" s="20">
        <v>63.171757164403957</v>
      </c>
      <c r="E21" s="20">
        <v>62.94539473684209</v>
      </c>
      <c r="F21" s="20">
        <v>63.009259259259238</v>
      </c>
      <c r="G21" s="20">
        <v>61.928278688524536</v>
      </c>
      <c r="H21" s="20">
        <v>66.297619047619065</v>
      </c>
      <c r="I21" s="20">
        <v>71.007754994742299</v>
      </c>
      <c r="J21" s="20">
        <v>67.755672179813573</v>
      </c>
      <c r="K21" s="20">
        <v>70.018361581920729</v>
      </c>
      <c r="L21" s="20">
        <v>66.359440928270359</v>
      </c>
      <c r="M21" s="20">
        <v>66.633597883598028</v>
      </c>
      <c r="N21" s="20">
        <v>71.469339622641556</v>
      </c>
    </row>
    <row r="23" spans="1:14" ht="45" customHeight="1" x14ac:dyDescent="0.25">
      <c r="A23" s="197" t="s">
        <v>1669</v>
      </c>
      <c r="B23" s="197"/>
      <c r="C23" s="197"/>
      <c r="D23" s="197"/>
      <c r="E23" s="197"/>
      <c r="F23" s="197"/>
      <c r="G23" s="116"/>
      <c r="H23" s="116"/>
      <c r="I23" s="116"/>
      <c r="J23" s="116"/>
    </row>
    <row r="24" spans="1:14" x14ac:dyDescent="0.25">
      <c r="F24" s="198" t="s">
        <v>1661</v>
      </c>
      <c r="G24" s="5"/>
    </row>
    <row r="25" spans="1:14" ht="15" customHeight="1" x14ac:dyDescent="0.25">
      <c r="A25" s="166"/>
      <c r="B25" s="170" t="s">
        <v>1610</v>
      </c>
      <c r="C25" s="171"/>
      <c r="D25" s="171"/>
      <c r="E25" s="171"/>
      <c r="F25" s="172"/>
      <c r="H25" s="46"/>
      <c r="I25" s="46"/>
      <c r="J25" s="46"/>
    </row>
    <row r="26" spans="1:14" x14ac:dyDescent="0.25">
      <c r="A26" s="166"/>
      <c r="B26" s="47">
        <v>1</v>
      </c>
      <c r="C26" s="47">
        <v>2</v>
      </c>
      <c r="D26" s="47">
        <v>3</v>
      </c>
      <c r="E26" s="47">
        <v>4</v>
      </c>
      <c r="F26" s="47" t="s">
        <v>1611</v>
      </c>
      <c r="H26" s="48"/>
      <c r="I26" s="48"/>
      <c r="J26" s="48"/>
    </row>
    <row r="27" spans="1:14" ht="15" customHeight="1" x14ac:dyDescent="0.25">
      <c r="A27" s="22"/>
      <c r="B27" s="184" t="s">
        <v>1564</v>
      </c>
      <c r="C27" s="185"/>
      <c r="D27" s="185"/>
      <c r="E27" s="185"/>
      <c r="F27" s="186"/>
      <c r="H27" s="46"/>
      <c r="I27" s="46"/>
      <c r="J27" s="46"/>
    </row>
    <row r="28" spans="1:14" x14ac:dyDescent="0.25">
      <c r="A28" s="23" t="s">
        <v>1578</v>
      </c>
      <c r="B28" s="24">
        <v>100</v>
      </c>
      <c r="C28" s="24">
        <v>100</v>
      </c>
      <c r="D28" s="24">
        <v>100</v>
      </c>
      <c r="E28" s="24">
        <v>100</v>
      </c>
      <c r="F28" s="24">
        <v>100</v>
      </c>
      <c r="H28" s="34"/>
      <c r="I28" s="34"/>
      <c r="J28" s="34"/>
    </row>
    <row r="29" spans="1:14" ht="38.25" x14ac:dyDescent="0.25">
      <c r="A29" s="49" t="s">
        <v>1624</v>
      </c>
      <c r="B29" s="26"/>
      <c r="C29" s="26"/>
      <c r="D29" s="26"/>
      <c r="E29" s="26"/>
      <c r="F29" s="16"/>
      <c r="H29" s="5"/>
      <c r="I29" s="5"/>
      <c r="J29" s="5"/>
    </row>
    <row r="30" spans="1:14" x14ac:dyDescent="0.25">
      <c r="A30" s="53" t="s">
        <v>1613</v>
      </c>
      <c r="B30" s="27">
        <v>12.877871825876664</v>
      </c>
      <c r="C30" s="27">
        <v>1.6383956020109225</v>
      </c>
      <c r="D30" s="27">
        <v>0.13218770654329146</v>
      </c>
      <c r="E30" s="27">
        <v>0</v>
      </c>
      <c r="F30" s="27">
        <v>0</v>
      </c>
      <c r="H30" s="36"/>
      <c r="I30" s="36"/>
      <c r="J30" s="36"/>
    </row>
    <row r="31" spans="1:14" x14ac:dyDescent="0.25">
      <c r="A31" s="53" t="s">
        <v>1583</v>
      </c>
      <c r="B31" s="27">
        <v>29.963724304715839</v>
      </c>
      <c r="C31" s="27">
        <v>4.1014141560273432</v>
      </c>
      <c r="D31" s="27">
        <v>1.338400528750826</v>
      </c>
      <c r="E31" s="27">
        <v>8.0321285140562249E-2</v>
      </c>
      <c r="F31" s="27">
        <v>0</v>
      </c>
      <c r="H31" s="36"/>
      <c r="I31" s="36"/>
      <c r="J31" s="36"/>
    </row>
    <row r="32" spans="1:14" x14ac:dyDescent="0.25">
      <c r="A32" s="53" t="s">
        <v>1584</v>
      </c>
      <c r="B32" s="27">
        <v>22.527206771463121</v>
      </c>
      <c r="C32" s="27">
        <v>13.168649860754458</v>
      </c>
      <c r="D32" s="27">
        <v>3.3212161269001985</v>
      </c>
      <c r="E32" s="27">
        <v>0.72289156626506024</v>
      </c>
      <c r="F32" s="27">
        <v>0</v>
      </c>
      <c r="H32" s="36"/>
      <c r="I32" s="36"/>
      <c r="J32" s="36"/>
    </row>
    <row r="33" spans="1:10" x14ac:dyDescent="0.25">
      <c r="A33" s="53" t="s">
        <v>1585</v>
      </c>
      <c r="B33" s="27">
        <v>21.128577186618301</v>
      </c>
      <c r="C33" s="27">
        <v>23.566855944157112</v>
      </c>
      <c r="D33" s="27">
        <v>6.642432253800397</v>
      </c>
      <c r="E33" s="27">
        <v>3.6947791164658637</v>
      </c>
      <c r="F33" s="27">
        <v>1.2295081967213115</v>
      </c>
      <c r="H33" s="36"/>
      <c r="I33" s="36"/>
      <c r="J33" s="36"/>
    </row>
    <row r="34" spans="1:10" x14ac:dyDescent="0.25">
      <c r="A34" s="53" t="s">
        <v>1614</v>
      </c>
      <c r="B34" s="27">
        <v>7.3236598145908909</v>
      </c>
      <c r="C34" s="27">
        <v>17.0747585807805</v>
      </c>
      <c r="D34" s="27">
        <v>10.426305353602116</v>
      </c>
      <c r="E34" s="27">
        <v>2.8112449799196786</v>
      </c>
      <c r="F34" s="27">
        <v>2.459016393442623</v>
      </c>
      <c r="H34" s="36"/>
      <c r="I34" s="36"/>
      <c r="J34" s="36"/>
    </row>
    <row r="35" spans="1:10" x14ac:dyDescent="0.25">
      <c r="A35" s="53" t="s">
        <v>1615</v>
      </c>
      <c r="B35" s="27">
        <v>3.2607819427650142</v>
      </c>
      <c r="C35" s="27">
        <v>13.910087164092733</v>
      </c>
      <c r="D35" s="27">
        <v>18.935888962326501</v>
      </c>
      <c r="E35" s="27">
        <v>6.666666666666667</v>
      </c>
      <c r="F35" s="27">
        <v>2.8688524590163933</v>
      </c>
      <c r="H35" s="36"/>
      <c r="I35" s="36"/>
      <c r="J35" s="36"/>
    </row>
    <row r="36" spans="1:10" x14ac:dyDescent="0.25">
      <c r="A36" s="53" t="s">
        <v>1616</v>
      </c>
      <c r="B36" s="27">
        <v>1.4187827488915761</v>
      </c>
      <c r="C36" s="27">
        <v>14.3549495460957</v>
      </c>
      <c r="D36" s="27">
        <v>15.846001321877065</v>
      </c>
      <c r="E36" s="27">
        <v>7.4698795180722897</v>
      </c>
      <c r="F36" s="27">
        <v>2.8688524590163933</v>
      </c>
      <c r="H36" s="36"/>
      <c r="I36" s="36"/>
      <c r="J36" s="36"/>
    </row>
    <row r="37" spans="1:10" x14ac:dyDescent="0.25">
      <c r="A37" s="53" t="s">
        <v>1617</v>
      </c>
      <c r="B37" s="27">
        <v>0.66102378073357515</v>
      </c>
      <c r="C37" s="27">
        <v>5.0417736627002787</v>
      </c>
      <c r="D37" s="27">
        <v>11.698612029081296</v>
      </c>
      <c r="E37" s="27">
        <v>15.180722891566264</v>
      </c>
      <c r="F37" s="27">
        <v>5.7377049180327866</v>
      </c>
      <c r="H37" s="36"/>
      <c r="I37" s="36"/>
      <c r="J37" s="36"/>
    </row>
    <row r="38" spans="1:10" x14ac:dyDescent="0.25">
      <c r="A38" s="53" t="s">
        <v>1618</v>
      </c>
      <c r="B38" s="27">
        <v>0.28214429665457474</v>
      </c>
      <c r="C38" s="27">
        <v>2.860862960685739</v>
      </c>
      <c r="D38" s="27">
        <v>9.4514210178453411</v>
      </c>
      <c r="E38" s="27">
        <v>17.91164658634538</v>
      </c>
      <c r="F38" s="27">
        <v>6.1475409836065573</v>
      </c>
      <c r="H38" s="36"/>
      <c r="I38" s="36"/>
      <c r="J38" s="36"/>
    </row>
    <row r="39" spans="1:10" x14ac:dyDescent="0.25">
      <c r="A39" s="53" t="s">
        <v>1619</v>
      </c>
      <c r="B39" s="27">
        <v>0.21765417170495771</v>
      </c>
      <c r="C39" s="27">
        <v>1.9313537560128757</v>
      </c>
      <c r="D39" s="27">
        <v>11.252478519497688</v>
      </c>
      <c r="E39" s="27">
        <v>12.048192771084338</v>
      </c>
      <c r="F39" s="27">
        <v>10.245901639344263</v>
      </c>
      <c r="H39" s="36"/>
      <c r="I39" s="36"/>
      <c r="J39" s="36"/>
    </row>
    <row r="40" spans="1:10" x14ac:dyDescent="0.25">
      <c r="A40" s="53" t="s">
        <v>1620</v>
      </c>
      <c r="B40" s="27">
        <v>0.12898024989923418</v>
      </c>
      <c r="C40" s="27">
        <v>1.4901081413432673</v>
      </c>
      <c r="D40" s="27">
        <v>7.8321216126900195</v>
      </c>
      <c r="E40" s="27">
        <v>24.096385542168676</v>
      </c>
      <c r="F40" s="27">
        <v>37.295081967213115</v>
      </c>
      <c r="H40" s="36"/>
      <c r="I40" s="36"/>
      <c r="J40" s="36"/>
    </row>
    <row r="41" spans="1:10" x14ac:dyDescent="0.25">
      <c r="A41" s="53" t="s">
        <v>1621</v>
      </c>
      <c r="B41" s="27">
        <v>3.6275695284159616E-2</v>
      </c>
      <c r="C41" s="27">
        <v>0.32912582733552753</v>
      </c>
      <c r="D41" s="27">
        <v>1.4871116986120292</v>
      </c>
      <c r="E41" s="27">
        <v>6.1847389558232937</v>
      </c>
      <c r="F41" s="27">
        <v>20.081967213114755</v>
      </c>
      <c r="H41" s="36"/>
      <c r="I41" s="36"/>
      <c r="J41" s="36"/>
    </row>
    <row r="42" spans="1:10" x14ac:dyDescent="0.25">
      <c r="A42" s="53" t="s">
        <v>1622</v>
      </c>
      <c r="B42" s="27">
        <v>0.17331721080209592</v>
      </c>
      <c r="C42" s="27">
        <v>0.53166479800354438</v>
      </c>
      <c r="D42" s="27">
        <v>1.6358228684732319</v>
      </c>
      <c r="E42" s="27">
        <v>3.132530120481928</v>
      </c>
      <c r="F42" s="27">
        <v>11.065573770491802</v>
      </c>
      <c r="H42" s="36"/>
      <c r="I42" s="36"/>
      <c r="J42" s="36"/>
    </row>
    <row r="43" spans="1:10" ht="38.25" x14ac:dyDescent="0.25">
      <c r="A43" s="23" t="s">
        <v>1589</v>
      </c>
      <c r="B43" s="54">
        <v>48.690447400241652</v>
      </c>
      <c r="C43" s="54">
        <v>71.72704256935107</v>
      </c>
      <c r="D43" s="54">
        <v>94.166721744877506</v>
      </c>
      <c r="E43" s="54">
        <v>117.19036144578317</v>
      </c>
      <c r="F43" s="54">
        <v>137.93032786885232</v>
      </c>
      <c r="H43" s="36"/>
      <c r="I43" s="36"/>
      <c r="J43" s="36"/>
    </row>
    <row r="44" spans="1:10" x14ac:dyDescent="0.25">
      <c r="A44" s="29"/>
      <c r="B44" s="163" t="s">
        <v>1601</v>
      </c>
      <c r="C44" s="164"/>
      <c r="D44" s="164"/>
      <c r="E44" s="164"/>
      <c r="F44" s="165"/>
      <c r="H44" s="50"/>
      <c r="I44" s="50"/>
      <c r="J44" s="50"/>
    </row>
    <row r="45" spans="1:10" x14ac:dyDescent="0.25">
      <c r="A45" s="23" t="s">
        <v>1578</v>
      </c>
      <c r="B45" s="30">
        <v>100</v>
      </c>
      <c r="C45" s="30">
        <v>100</v>
      </c>
      <c r="D45" s="30">
        <v>100</v>
      </c>
      <c r="E45" s="30">
        <v>100</v>
      </c>
      <c r="F45" s="24">
        <v>100</v>
      </c>
      <c r="H45" s="34"/>
      <c r="I45" s="34"/>
      <c r="J45" s="34"/>
    </row>
    <row r="46" spans="1:10" ht="38.25" x14ac:dyDescent="0.25">
      <c r="A46" s="49" t="s">
        <v>1609</v>
      </c>
      <c r="B46" s="31"/>
      <c r="C46" s="31"/>
      <c r="D46" s="31"/>
      <c r="E46" s="31"/>
      <c r="F46" s="32"/>
      <c r="H46" s="51"/>
      <c r="I46" s="51"/>
      <c r="J46" s="51"/>
    </row>
    <row r="47" spans="1:10" x14ac:dyDescent="0.25">
      <c r="A47" s="53" t="s">
        <v>1613</v>
      </c>
      <c r="B47" s="33">
        <v>14.096709987120946</v>
      </c>
      <c r="C47" s="33">
        <v>1.8059045226130652</v>
      </c>
      <c r="D47" s="27">
        <v>0.14609203798392989</v>
      </c>
      <c r="E47" s="27">
        <v>0</v>
      </c>
      <c r="F47" s="27">
        <v>0</v>
      </c>
      <c r="H47" s="36"/>
      <c r="I47" s="36"/>
      <c r="J47" s="36"/>
    </row>
    <row r="48" spans="1:10" x14ac:dyDescent="0.25">
      <c r="A48" s="53" t="s">
        <v>1583</v>
      </c>
      <c r="B48" s="27">
        <v>30.031612223393044</v>
      </c>
      <c r="C48" s="27">
        <v>3.9206448911222784</v>
      </c>
      <c r="D48" s="27">
        <v>1.3878743608473338</v>
      </c>
      <c r="E48" s="27">
        <v>0</v>
      </c>
      <c r="F48" s="27">
        <v>0</v>
      </c>
      <c r="H48" s="36"/>
      <c r="I48" s="36"/>
      <c r="J48" s="36"/>
    </row>
    <row r="49" spans="1:10" x14ac:dyDescent="0.25">
      <c r="A49" s="53" t="s">
        <v>1584</v>
      </c>
      <c r="B49" s="27">
        <v>22.099285797915936</v>
      </c>
      <c r="C49" s="27">
        <v>14.033710217755443</v>
      </c>
      <c r="D49" s="27">
        <v>3.457511565619674</v>
      </c>
      <c r="E49" s="27">
        <v>0.94850948509485089</v>
      </c>
      <c r="F49" s="27">
        <v>0</v>
      </c>
      <c r="H49" s="36"/>
      <c r="I49" s="36"/>
      <c r="J49" s="36"/>
    </row>
    <row r="50" spans="1:10" x14ac:dyDescent="0.25">
      <c r="A50" s="53" t="s">
        <v>1585</v>
      </c>
      <c r="B50" s="27">
        <v>20.31378058775319</v>
      </c>
      <c r="C50" s="27">
        <v>23.843174204355108</v>
      </c>
      <c r="D50" s="27">
        <v>7.5967859751643534</v>
      </c>
      <c r="E50" s="27">
        <v>4.4715447154471546</v>
      </c>
      <c r="F50" s="27">
        <v>2.8571428571428572</v>
      </c>
      <c r="H50" s="36"/>
      <c r="I50" s="36"/>
      <c r="J50" s="36"/>
    </row>
    <row r="51" spans="1:10" x14ac:dyDescent="0.25">
      <c r="A51" s="53" t="s">
        <v>1614</v>
      </c>
      <c r="B51" s="27">
        <v>7.1595831869804476</v>
      </c>
      <c r="C51" s="27">
        <v>17.268634840871023</v>
      </c>
      <c r="D51" s="27">
        <v>10.3481860238617</v>
      </c>
      <c r="E51" s="27">
        <v>3.3875338753387529</v>
      </c>
      <c r="F51" s="27">
        <v>3.8095238095238098</v>
      </c>
      <c r="H51" s="36"/>
      <c r="I51" s="36"/>
      <c r="J51" s="36"/>
    </row>
    <row r="52" spans="1:10" x14ac:dyDescent="0.25">
      <c r="A52" s="53" t="s">
        <v>1615</v>
      </c>
      <c r="B52" s="27">
        <v>3.2841587636108187</v>
      </c>
      <c r="C52" s="27">
        <v>13.510259631490786</v>
      </c>
      <c r="D52" s="27">
        <v>20.038957876795717</v>
      </c>
      <c r="E52" s="27">
        <v>7.8590785907859075</v>
      </c>
      <c r="F52" s="27">
        <v>1.9047619047619049</v>
      </c>
      <c r="H52" s="36"/>
      <c r="I52" s="36"/>
      <c r="J52" s="36"/>
    </row>
    <row r="53" spans="1:10" x14ac:dyDescent="0.25">
      <c r="A53" s="53" t="s">
        <v>1616</v>
      </c>
      <c r="B53" s="27">
        <v>1.4927994380049174</v>
      </c>
      <c r="C53" s="27">
        <v>13.834798994974875</v>
      </c>
      <c r="D53" s="27">
        <v>14.974433893352812</v>
      </c>
      <c r="E53" s="27">
        <v>7.5880758807588071</v>
      </c>
      <c r="F53" s="27">
        <v>4.7619047619047619</v>
      </c>
      <c r="H53" s="36"/>
      <c r="I53" s="36"/>
      <c r="J53" s="36"/>
    </row>
    <row r="54" spans="1:10" x14ac:dyDescent="0.25">
      <c r="A54" s="53" t="s">
        <v>1617</v>
      </c>
      <c r="B54" s="27">
        <v>0.70834796862194127</v>
      </c>
      <c r="C54" s="27">
        <v>4.8209798994974875</v>
      </c>
      <c r="D54" s="27">
        <v>11.346481616751888</v>
      </c>
      <c r="E54" s="27">
        <v>17.886178861788618</v>
      </c>
      <c r="F54" s="27">
        <v>11.428571428571429</v>
      </c>
      <c r="H54" s="36"/>
      <c r="I54" s="36"/>
      <c r="J54" s="36"/>
    </row>
    <row r="55" spans="1:10" x14ac:dyDescent="0.25">
      <c r="A55" s="53" t="s">
        <v>1618</v>
      </c>
      <c r="B55" s="27">
        <v>0.29855988760098351</v>
      </c>
      <c r="C55" s="27">
        <v>2.8475711892797317</v>
      </c>
      <c r="D55" s="27">
        <v>9.6177258339420515</v>
      </c>
      <c r="E55" s="27">
        <v>16.395663956639567</v>
      </c>
      <c r="F55" s="27">
        <v>4.7619047619047619</v>
      </c>
      <c r="H55" s="36"/>
      <c r="I55" s="36"/>
      <c r="J55" s="36"/>
    </row>
    <row r="56" spans="1:10" x14ac:dyDescent="0.25">
      <c r="A56" s="53" t="s">
        <v>1619</v>
      </c>
      <c r="B56" s="27">
        <v>0.17562346329469616</v>
      </c>
      <c r="C56" s="27">
        <v>1.7535594639865995</v>
      </c>
      <c r="D56" s="27">
        <v>11.029948867786706</v>
      </c>
      <c r="E56" s="27">
        <v>9.3495934959349594</v>
      </c>
      <c r="F56" s="27">
        <v>13.333333333333334</v>
      </c>
      <c r="H56" s="36"/>
      <c r="I56" s="36"/>
      <c r="J56" s="36"/>
    </row>
    <row r="57" spans="1:10" x14ac:dyDescent="0.25">
      <c r="A57" s="53" t="s">
        <v>1620</v>
      </c>
      <c r="B57" s="27">
        <v>0.16976934785153963</v>
      </c>
      <c r="C57" s="27">
        <v>1.544179229480737</v>
      </c>
      <c r="D57" s="27">
        <v>7.1098125152179215</v>
      </c>
      <c r="E57" s="27">
        <v>23.983739837398375</v>
      </c>
      <c r="F57" s="27">
        <v>31.428571428571427</v>
      </c>
      <c r="H57" s="36"/>
      <c r="I57" s="36"/>
      <c r="J57" s="36"/>
    </row>
    <row r="58" spans="1:10" x14ac:dyDescent="0.25">
      <c r="A58" s="53" t="s">
        <v>1621</v>
      </c>
      <c r="B58" s="27">
        <v>2.9270577215782696E-2</v>
      </c>
      <c r="C58" s="27">
        <v>0.32977386934673364</v>
      </c>
      <c r="D58" s="27">
        <v>1.241782322863404</v>
      </c>
      <c r="E58" s="27">
        <v>4.8780487804878048</v>
      </c>
      <c r="F58" s="27">
        <v>17.142857142857142</v>
      </c>
      <c r="H58" s="36"/>
      <c r="I58" s="36"/>
      <c r="J58" s="36"/>
    </row>
    <row r="59" spans="1:10" x14ac:dyDescent="0.25">
      <c r="A59" s="53" t="s">
        <v>1622</v>
      </c>
      <c r="B59" s="27">
        <v>0.14049877063575694</v>
      </c>
      <c r="C59" s="27">
        <v>0.48680904522613067</v>
      </c>
      <c r="D59" s="27">
        <v>1.7044071098125151</v>
      </c>
      <c r="E59" s="27">
        <v>3.2520325203252036</v>
      </c>
      <c r="F59" s="27">
        <v>8.5714285714285712</v>
      </c>
      <c r="H59" s="36"/>
      <c r="I59" s="36"/>
      <c r="J59" s="36"/>
    </row>
    <row r="60" spans="1:10" ht="38.25" x14ac:dyDescent="0.25">
      <c r="A60" s="23" t="s">
        <v>1589</v>
      </c>
      <c r="B60" s="54">
        <v>48.27092846270898</v>
      </c>
      <c r="C60" s="54">
        <v>70.933469430485658</v>
      </c>
      <c r="D60" s="54">
        <v>93.379108838568271</v>
      </c>
      <c r="E60" s="54">
        <v>115.97696476964768</v>
      </c>
      <c r="F60" s="54">
        <v>130.72380952380954</v>
      </c>
      <c r="H60" s="36"/>
      <c r="I60" s="36"/>
      <c r="J60" s="36"/>
    </row>
    <row r="61" spans="1:10" x14ac:dyDescent="0.25">
      <c r="A61" s="29"/>
      <c r="B61" s="163" t="s">
        <v>1602</v>
      </c>
      <c r="C61" s="164"/>
      <c r="D61" s="164"/>
      <c r="E61" s="164"/>
      <c r="F61" s="165"/>
      <c r="H61" s="50"/>
      <c r="I61" s="50"/>
      <c r="J61" s="50"/>
    </row>
    <row r="62" spans="1:10" x14ac:dyDescent="0.25">
      <c r="A62" s="23" t="s">
        <v>1578</v>
      </c>
      <c r="B62" s="34">
        <v>100</v>
      </c>
      <c r="C62" s="30">
        <v>100</v>
      </c>
      <c r="D62" s="24">
        <v>100</v>
      </c>
      <c r="E62" s="30">
        <v>100</v>
      </c>
      <c r="F62" s="24">
        <v>100</v>
      </c>
      <c r="H62" s="34"/>
      <c r="I62" s="34"/>
      <c r="J62" s="34"/>
    </row>
    <row r="63" spans="1:10" ht="38.25" x14ac:dyDescent="0.25">
      <c r="A63" s="49" t="s">
        <v>1624</v>
      </c>
      <c r="B63" s="51"/>
      <c r="C63" s="31"/>
      <c r="D63" s="32"/>
      <c r="E63" s="31"/>
      <c r="F63" s="32"/>
      <c r="H63" s="51"/>
      <c r="I63" s="51"/>
      <c r="J63" s="51"/>
    </row>
    <row r="64" spans="1:10" x14ac:dyDescent="0.25">
      <c r="A64" s="53" t="s">
        <v>1613</v>
      </c>
      <c r="B64" s="36">
        <v>10.183747412008282</v>
      </c>
      <c r="C64" s="33">
        <v>1.2638970157987126</v>
      </c>
      <c r="D64" s="27">
        <v>0.10282776349614395</v>
      </c>
      <c r="E64" s="27">
        <v>0</v>
      </c>
      <c r="F64" s="27">
        <v>0</v>
      </c>
      <c r="H64" s="36"/>
      <c r="I64" s="36"/>
      <c r="J64" s="36"/>
    </row>
    <row r="65" spans="1:10" x14ac:dyDescent="0.25">
      <c r="A65" s="53" t="s">
        <v>1583</v>
      </c>
      <c r="B65" s="27">
        <v>29.813664596273291</v>
      </c>
      <c r="C65" s="27">
        <v>4.5055588063194856</v>
      </c>
      <c r="D65" s="27">
        <v>1.2339331619537275</v>
      </c>
      <c r="E65" s="27">
        <v>0.19723865877712032</v>
      </c>
      <c r="F65" s="27">
        <v>0</v>
      </c>
      <c r="H65" s="36"/>
      <c r="I65" s="36"/>
      <c r="J65" s="36"/>
    </row>
    <row r="66" spans="1:10" x14ac:dyDescent="0.25">
      <c r="A66" s="53" t="s">
        <v>1584</v>
      </c>
      <c r="B66" s="27">
        <v>23.473084886128365</v>
      </c>
      <c r="C66" s="27">
        <v>11.234640140433001</v>
      </c>
      <c r="D66" s="27">
        <v>3.033419023136247</v>
      </c>
      <c r="E66" s="27">
        <v>0.39447731755424065</v>
      </c>
      <c r="F66" s="27">
        <v>0</v>
      </c>
      <c r="H66" s="36"/>
      <c r="I66" s="36"/>
      <c r="J66" s="36"/>
    </row>
    <row r="67" spans="1:10" x14ac:dyDescent="0.25">
      <c r="A67" s="53" t="s">
        <v>1585</v>
      </c>
      <c r="B67" s="27">
        <v>22.929606625258799</v>
      </c>
      <c r="C67" s="27">
        <v>22.949093036863662</v>
      </c>
      <c r="D67" s="27">
        <v>4.6272493573264777</v>
      </c>
      <c r="E67" s="27">
        <v>2.5641025641025639</v>
      </c>
      <c r="F67" s="27">
        <v>0</v>
      </c>
      <c r="H67" s="36"/>
      <c r="I67" s="36"/>
      <c r="J67" s="36"/>
    </row>
    <row r="68" spans="1:10" x14ac:dyDescent="0.25">
      <c r="A68" s="53" t="s">
        <v>1614</v>
      </c>
      <c r="B68" s="27">
        <v>7.6863354037267086</v>
      </c>
      <c r="C68" s="27">
        <v>16.641310708016384</v>
      </c>
      <c r="D68" s="27">
        <v>10.591259640102828</v>
      </c>
      <c r="E68" s="27">
        <v>1.9723865877712032</v>
      </c>
      <c r="F68" s="27">
        <v>1.4388489208633095</v>
      </c>
      <c r="H68" s="36"/>
      <c r="I68" s="36"/>
      <c r="J68" s="36"/>
    </row>
    <row r="69" spans="1:10" x14ac:dyDescent="0.25">
      <c r="A69" s="53" t="s">
        <v>1615</v>
      </c>
      <c r="B69" s="27">
        <v>3.2091097308488616</v>
      </c>
      <c r="C69" s="27">
        <v>14.803978935049736</v>
      </c>
      <c r="D69" s="27">
        <v>16.606683804627249</v>
      </c>
      <c r="E69" s="27">
        <v>4.9309664694280082</v>
      </c>
      <c r="F69" s="27">
        <v>3.5971223021582732</v>
      </c>
      <c r="H69" s="36"/>
      <c r="I69" s="36"/>
      <c r="J69" s="36"/>
    </row>
    <row r="70" spans="1:10" x14ac:dyDescent="0.25">
      <c r="A70" s="53" t="s">
        <v>1616</v>
      </c>
      <c r="B70" s="27">
        <v>1.255175983436853</v>
      </c>
      <c r="C70" s="27">
        <v>15.517846693973084</v>
      </c>
      <c r="D70" s="27">
        <v>17.686375321336762</v>
      </c>
      <c r="E70" s="27">
        <v>7.2978303747534516</v>
      </c>
      <c r="F70" s="27">
        <v>1.4388489208633095</v>
      </c>
      <c r="H70" s="36"/>
      <c r="I70" s="36"/>
      <c r="J70" s="36"/>
    </row>
    <row r="71" spans="1:10" x14ac:dyDescent="0.25">
      <c r="A71" s="53" t="s">
        <v>1617</v>
      </c>
      <c r="B71" s="27">
        <v>0.55641821946169767</v>
      </c>
      <c r="C71" s="27">
        <v>5.5354008191925104</v>
      </c>
      <c r="D71" s="27">
        <v>12.442159383033419</v>
      </c>
      <c r="E71" s="27">
        <v>11.242603550295858</v>
      </c>
      <c r="F71" s="27">
        <v>1.4388489208633095</v>
      </c>
      <c r="H71" s="36"/>
      <c r="I71" s="36"/>
      <c r="J71" s="36"/>
    </row>
    <row r="72" spans="1:10" x14ac:dyDescent="0.25">
      <c r="A72" s="53" t="s">
        <v>1618</v>
      </c>
      <c r="B72" s="27">
        <v>0.2458592132505176</v>
      </c>
      <c r="C72" s="27">
        <v>2.8905792861322412</v>
      </c>
      <c r="D72" s="27">
        <v>9.100257069408741</v>
      </c>
      <c r="E72" s="27">
        <v>20.118343195266274</v>
      </c>
      <c r="F72" s="27">
        <v>7.1942446043165464</v>
      </c>
      <c r="H72" s="36"/>
      <c r="I72" s="36"/>
      <c r="J72" s="36"/>
    </row>
    <row r="73" spans="1:10" x14ac:dyDescent="0.25">
      <c r="A73" s="53" t="s">
        <v>1619</v>
      </c>
      <c r="B73" s="27">
        <v>0.3105590062111801</v>
      </c>
      <c r="C73" s="27">
        <v>2.3288472791105912</v>
      </c>
      <c r="D73" s="27">
        <v>11.722365038560412</v>
      </c>
      <c r="E73" s="27">
        <v>15.976331360946746</v>
      </c>
      <c r="F73" s="27">
        <v>7.9136690647482011</v>
      </c>
      <c r="H73" s="36"/>
      <c r="I73" s="36"/>
      <c r="J73" s="36"/>
    </row>
    <row r="74" spans="1:10" x14ac:dyDescent="0.25">
      <c r="A74" s="53" t="s">
        <v>1620</v>
      </c>
      <c r="B74" s="27">
        <v>3.8819875776397512E-2</v>
      </c>
      <c r="C74" s="27">
        <v>1.3692217671152722</v>
      </c>
      <c r="D74" s="27">
        <v>9.3573264781490995</v>
      </c>
      <c r="E74" s="27">
        <v>24.260355029585799</v>
      </c>
      <c r="F74" s="27">
        <v>41.726618705035975</v>
      </c>
      <c r="H74" s="36"/>
      <c r="I74" s="36"/>
      <c r="J74" s="36"/>
    </row>
    <row r="75" spans="1:10" x14ac:dyDescent="0.25">
      <c r="A75" s="53" t="s">
        <v>1621</v>
      </c>
      <c r="B75" s="27">
        <v>5.1759834368530024E-2</v>
      </c>
      <c r="C75" s="27">
        <v>0.32767700409596257</v>
      </c>
      <c r="D75" s="27">
        <v>2.005141388174807</v>
      </c>
      <c r="E75" s="27">
        <v>8.0867850098619325</v>
      </c>
      <c r="F75" s="27">
        <v>22.302158273381295</v>
      </c>
      <c r="H75" s="36"/>
      <c r="I75" s="36"/>
      <c r="J75" s="36"/>
    </row>
    <row r="76" spans="1:10" x14ac:dyDescent="0.25">
      <c r="A76" s="53" t="s">
        <v>1622</v>
      </c>
      <c r="B76" s="27">
        <v>0.2458592132505176</v>
      </c>
      <c r="C76" s="27">
        <v>0.6319485078993563</v>
      </c>
      <c r="D76" s="27">
        <v>1.4910025706940875</v>
      </c>
      <c r="E76" s="27">
        <v>2.9585798816568047</v>
      </c>
      <c r="F76" s="27">
        <v>12.949640287769784</v>
      </c>
      <c r="H76" s="36"/>
      <c r="I76" s="36"/>
      <c r="J76" s="36"/>
    </row>
    <row r="77" spans="1:10" ht="38.25" x14ac:dyDescent="0.25">
      <c r="A77" s="37" t="s">
        <v>1589</v>
      </c>
      <c r="B77" s="55">
        <v>49.617753623188356</v>
      </c>
      <c r="C77" s="55">
        <v>73.501228788765189</v>
      </c>
      <c r="D77" s="55">
        <v>95.829820051413833</v>
      </c>
      <c r="E77" s="55">
        <v>118.95660749506911</v>
      </c>
      <c r="F77" s="55">
        <v>143.37410071942455</v>
      </c>
      <c r="H77" s="36"/>
      <c r="I77" s="36"/>
      <c r="J77" s="36"/>
    </row>
    <row r="78" spans="1:10" x14ac:dyDescent="0.25">
      <c r="A78" s="40"/>
      <c r="B78" s="36"/>
      <c r="C78" s="36"/>
      <c r="D78" s="36"/>
      <c r="E78" s="36"/>
      <c r="F78" s="36"/>
      <c r="G78" s="36"/>
      <c r="H78" s="36"/>
      <c r="I78" s="36"/>
      <c r="J78" s="36"/>
    </row>
    <row r="79" spans="1:10" s="5" customFormat="1" ht="25.5" customHeight="1" x14ac:dyDescent="0.25">
      <c r="A79"/>
      <c r="B79"/>
      <c r="C79"/>
      <c r="D79"/>
      <c r="E79"/>
      <c r="F79"/>
      <c r="G79"/>
      <c r="H79"/>
      <c r="I79"/>
      <c r="J79"/>
    </row>
    <row r="80" spans="1:10" s="5" customFormat="1" x14ac:dyDescent="0.25">
      <c r="A80"/>
      <c r="B80"/>
      <c r="C80"/>
      <c r="D80"/>
      <c r="E80"/>
      <c r="F80"/>
      <c r="G80"/>
      <c r="H80"/>
      <c r="I80"/>
      <c r="J80"/>
    </row>
    <row r="81" spans="1:10" s="5" customFormat="1" x14ac:dyDescent="0.25">
      <c r="A81"/>
      <c r="B81"/>
      <c r="C81"/>
      <c r="D81"/>
      <c r="E81"/>
      <c r="F81"/>
      <c r="G81"/>
      <c r="H81"/>
      <c r="I81"/>
      <c r="J81"/>
    </row>
    <row r="82" spans="1:10" s="5" customFormat="1" x14ac:dyDescent="0.25">
      <c r="A82"/>
      <c r="B82"/>
      <c r="C82"/>
      <c r="D82"/>
      <c r="E82"/>
      <c r="F82"/>
      <c r="G82"/>
      <c r="H82"/>
      <c r="I82"/>
      <c r="J82"/>
    </row>
    <row r="83" spans="1:10" s="5" customFormat="1" x14ac:dyDescent="0.25">
      <c r="A83"/>
      <c r="B83"/>
      <c r="C83"/>
      <c r="D83"/>
      <c r="E83"/>
      <c r="F83"/>
      <c r="G83"/>
      <c r="H83"/>
      <c r="I83"/>
      <c r="J83"/>
    </row>
    <row r="84" spans="1:10" s="5" customFormat="1" x14ac:dyDescent="0.25">
      <c r="A84"/>
      <c r="B84"/>
      <c r="C84"/>
      <c r="D84"/>
      <c r="E84"/>
      <c r="F84"/>
      <c r="G84"/>
      <c r="H84"/>
      <c r="I84"/>
      <c r="J84"/>
    </row>
    <row r="85" spans="1:10" s="5" customFormat="1" x14ac:dyDescent="0.25">
      <c r="A85"/>
      <c r="B85"/>
      <c r="C85"/>
      <c r="D85"/>
      <c r="E85"/>
      <c r="F85"/>
      <c r="G85"/>
      <c r="H85"/>
      <c r="I85"/>
      <c r="J85"/>
    </row>
    <row r="86" spans="1:10" s="5" customFormat="1" x14ac:dyDescent="0.25">
      <c r="A86"/>
      <c r="B86"/>
      <c r="C86"/>
      <c r="D86"/>
      <c r="E86"/>
      <c r="F86"/>
      <c r="G86"/>
      <c r="H86"/>
      <c r="I86"/>
      <c r="J86"/>
    </row>
    <row r="87" spans="1:10" s="5" customFormat="1" x14ac:dyDescent="0.25">
      <c r="A87"/>
      <c r="B87"/>
      <c r="C87"/>
      <c r="D87"/>
      <c r="E87"/>
      <c r="F87"/>
      <c r="G87"/>
      <c r="H87"/>
      <c r="I87"/>
      <c r="J87"/>
    </row>
    <row r="88" spans="1:10" s="5" customFormat="1" x14ac:dyDescent="0.25">
      <c r="A88"/>
      <c r="B88"/>
      <c r="C88"/>
      <c r="D88"/>
      <c r="E88"/>
      <c r="F88"/>
      <c r="G88"/>
      <c r="H88"/>
      <c r="I88"/>
      <c r="J88"/>
    </row>
    <row r="89" spans="1:10" s="5" customFormat="1" x14ac:dyDescent="0.25">
      <c r="A89"/>
      <c r="B89"/>
      <c r="C89"/>
      <c r="D89"/>
      <c r="E89"/>
      <c r="F89"/>
      <c r="G89"/>
      <c r="H89"/>
      <c r="I89"/>
      <c r="J89"/>
    </row>
    <row r="90" spans="1:10" s="5" customFormat="1" x14ac:dyDescent="0.25">
      <c r="A90"/>
      <c r="B90"/>
      <c r="C90"/>
      <c r="D90"/>
      <c r="E90"/>
      <c r="F90"/>
      <c r="G90"/>
      <c r="H90"/>
      <c r="I90"/>
      <c r="J90"/>
    </row>
    <row r="91" spans="1:10" s="5" customFormat="1" x14ac:dyDescent="0.25">
      <c r="A91"/>
      <c r="B91"/>
      <c r="C91"/>
      <c r="D91"/>
      <c r="E91"/>
      <c r="F91"/>
      <c r="G91"/>
      <c r="H91"/>
      <c r="I91"/>
      <c r="J91"/>
    </row>
    <row r="92" spans="1:10" s="5" customFormat="1" x14ac:dyDescent="0.25">
      <c r="A92"/>
      <c r="B92"/>
      <c r="C92"/>
      <c r="D92"/>
      <c r="E92"/>
      <c r="F92"/>
      <c r="G92"/>
      <c r="H92"/>
      <c r="I92"/>
      <c r="J92"/>
    </row>
    <row r="93" spans="1:10" s="5" customFormat="1" x14ac:dyDescent="0.25">
      <c r="A93"/>
      <c r="B93"/>
      <c r="C93"/>
      <c r="D93"/>
      <c r="E93"/>
      <c r="F93"/>
      <c r="G93"/>
      <c r="H93"/>
      <c r="I93"/>
      <c r="J93"/>
    </row>
    <row r="94" spans="1:10" s="5" customFormat="1" x14ac:dyDescent="0.25">
      <c r="A94" s="46"/>
      <c r="B94" s="52"/>
      <c r="C94" s="52"/>
      <c r="D94" s="52"/>
      <c r="E94" s="52"/>
      <c r="F94" s="52"/>
      <c r="G94" s="52"/>
      <c r="H94" s="52"/>
      <c r="I94" s="52"/>
      <c r="J94" s="52"/>
    </row>
    <row r="95" spans="1:10" s="5" customFormat="1" x14ac:dyDescent="0.25">
      <c r="A95" s="40"/>
      <c r="B95" s="52"/>
      <c r="C95" s="52"/>
      <c r="D95" s="52"/>
      <c r="E95" s="52"/>
      <c r="F95" s="52"/>
      <c r="G95" s="52"/>
      <c r="H95" s="52"/>
      <c r="I95" s="52"/>
      <c r="J95" s="52"/>
    </row>
  </sheetData>
  <mergeCells count="10">
    <mergeCell ref="A2:N2"/>
    <mergeCell ref="A4:A5"/>
    <mergeCell ref="B4:B5"/>
    <mergeCell ref="C4:N4"/>
    <mergeCell ref="A23:F23"/>
    <mergeCell ref="A25:A26"/>
    <mergeCell ref="B25:F25"/>
    <mergeCell ref="B27:F27"/>
    <mergeCell ref="B61:F61"/>
    <mergeCell ref="B44:F44"/>
  </mergeCells>
  <hyperlinks>
    <hyperlink ref="P2" location="Содержание!B3" display="Содержание"/>
  </hyperlinks>
  <pageMargins left="0.7" right="0.7" top="0.75" bottom="0.75" header="0.3" footer="0.3"/>
  <pageSetup paperSize="9" scale="52" fitToWidth="0" orientation="portrait" r:id="rId1"/>
  <rowBreaks count="1" manualBreakCount="1">
    <brk id="78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32"/>
  <sheetViews>
    <sheetView zoomScaleNormal="100" workbookViewId="0">
      <selection activeCell="A2" sqref="A2:F2"/>
    </sheetView>
  </sheetViews>
  <sheetFormatPr defaultColWidth="8.85546875" defaultRowHeight="15" x14ac:dyDescent="0.25"/>
  <cols>
    <col min="1" max="1" width="18.42578125" customWidth="1"/>
    <col min="2" max="2" width="22.28515625" customWidth="1"/>
    <col min="3" max="6" width="12.7109375" customWidth="1"/>
    <col min="11" max="12" width="14.140625" customWidth="1"/>
  </cols>
  <sheetData>
    <row r="2" spans="1:8" ht="30" customHeight="1" x14ac:dyDescent="0.25">
      <c r="A2" s="193" t="s">
        <v>1670</v>
      </c>
      <c r="B2" s="193"/>
      <c r="C2" s="193"/>
      <c r="D2" s="193"/>
      <c r="E2" s="193"/>
      <c r="F2" s="193"/>
      <c r="H2" s="158" t="s">
        <v>1653</v>
      </c>
    </row>
    <row r="3" spans="1:8" x14ac:dyDescent="0.25">
      <c r="A3" s="5"/>
      <c r="B3" s="5"/>
      <c r="C3" s="5"/>
      <c r="D3" s="5"/>
      <c r="F3" s="199" t="s">
        <v>1661</v>
      </c>
    </row>
    <row r="4" spans="1:8" x14ac:dyDescent="0.25">
      <c r="A4" s="187"/>
      <c r="B4" s="188" t="s">
        <v>1578</v>
      </c>
      <c r="C4" s="188" t="s">
        <v>1625</v>
      </c>
      <c r="D4" s="188"/>
      <c r="E4" s="188" t="s">
        <v>1626</v>
      </c>
      <c r="F4" s="188"/>
    </row>
    <row r="5" spans="1:8" ht="49.5" customHeight="1" x14ac:dyDescent="0.25">
      <c r="A5" s="187"/>
      <c r="B5" s="188"/>
      <c r="C5" s="97" t="s">
        <v>1627</v>
      </c>
      <c r="D5" s="97" t="s">
        <v>1628</v>
      </c>
      <c r="E5" s="59" t="s">
        <v>1566</v>
      </c>
      <c r="F5" s="59" t="s">
        <v>1573</v>
      </c>
    </row>
    <row r="6" spans="1:8" x14ac:dyDescent="0.25">
      <c r="A6" s="98" t="s">
        <v>1578</v>
      </c>
      <c r="B6" s="99">
        <v>100</v>
      </c>
      <c r="C6" s="96">
        <v>100</v>
      </c>
      <c r="D6" s="96">
        <v>100</v>
      </c>
      <c r="E6" s="100">
        <v>100</v>
      </c>
      <c r="F6" s="96">
        <v>100</v>
      </c>
    </row>
    <row r="7" spans="1:8" x14ac:dyDescent="0.25">
      <c r="A7" s="101"/>
      <c r="B7" s="101"/>
      <c r="C7" s="102"/>
      <c r="D7" s="102"/>
      <c r="E7" s="103"/>
      <c r="F7" s="102"/>
    </row>
    <row r="8" spans="1:8" x14ac:dyDescent="0.25">
      <c r="A8" s="104" t="s">
        <v>1629</v>
      </c>
      <c r="B8" s="105">
        <v>92.887005271365297</v>
      </c>
      <c r="C8" s="106">
        <v>91.842159067675325</v>
      </c>
      <c r="D8" s="106">
        <v>93.647121041845708</v>
      </c>
      <c r="E8" s="106">
        <v>92.165328308042803</v>
      </c>
      <c r="F8" s="106">
        <v>94.422501496110115</v>
      </c>
      <c r="G8" s="56"/>
    </row>
    <row r="9" spans="1:8" ht="24" x14ac:dyDescent="0.25">
      <c r="A9" s="104" t="s">
        <v>1630</v>
      </c>
      <c r="B9" s="105">
        <v>5.7411003855463179</v>
      </c>
      <c r="C9" s="106">
        <v>6.5380858265748882</v>
      </c>
      <c r="D9" s="106">
        <v>5.1613009849937201</v>
      </c>
      <c r="E9" s="106">
        <v>6.3144275528428979</v>
      </c>
      <c r="F9" s="106">
        <v>4.521244763614602</v>
      </c>
      <c r="G9" s="56"/>
    </row>
    <row r="10" spans="1:8" x14ac:dyDescent="0.25">
      <c r="A10" s="107" t="s">
        <v>1631</v>
      </c>
      <c r="B10" s="108">
        <v>1.3718943430883888</v>
      </c>
      <c r="C10" s="109">
        <v>1.6197551057497899</v>
      </c>
      <c r="D10" s="109">
        <v>1.1915779731605738</v>
      </c>
      <c r="E10" s="109">
        <v>1.5202441391142927</v>
      </c>
      <c r="F10" s="109">
        <v>1.0562537402752841</v>
      </c>
      <c r="G10" s="56"/>
    </row>
    <row r="11" spans="1:8" x14ac:dyDescent="0.25">
      <c r="A11" s="110"/>
      <c r="B11" s="111"/>
      <c r="C11" s="111"/>
      <c r="D11" s="111"/>
      <c r="E11" s="111"/>
      <c r="F11" s="111"/>
    </row>
    <row r="12" spans="1:8" ht="15" customHeight="1" x14ac:dyDescent="0.25">
      <c r="A12" s="190" t="s">
        <v>1660</v>
      </c>
      <c r="B12" s="190"/>
      <c r="C12" s="190"/>
      <c r="D12" s="190"/>
      <c r="E12" s="190"/>
      <c r="F12" s="190"/>
    </row>
    <row r="13" spans="1:8" x14ac:dyDescent="0.25">
      <c r="A13" s="112"/>
      <c r="B13" s="112"/>
      <c r="C13" s="112"/>
      <c r="D13" s="112"/>
      <c r="F13" s="199" t="s">
        <v>1661</v>
      </c>
    </row>
    <row r="14" spans="1:8" x14ac:dyDescent="0.25">
      <c r="A14" s="187"/>
      <c r="B14" s="188" t="s">
        <v>1578</v>
      </c>
      <c r="C14" s="188" t="s">
        <v>1625</v>
      </c>
      <c r="D14" s="188"/>
      <c r="E14" s="188" t="s">
        <v>1626</v>
      </c>
      <c r="F14" s="188"/>
    </row>
    <row r="15" spans="1:8" ht="48.75" customHeight="1" x14ac:dyDescent="0.25">
      <c r="A15" s="187"/>
      <c r="B15" s="188"/>
      <c r="C15" s="97" t="s">
        <v>1627</v>
      </c>
      <c r="D15" s="97" t="s">
        <v>1628</v>
      </c>
      <c r="E15" s="59" t="s">
        <v>1566</v>
      </c>
      <c r="F15" s="59" t="s">
        <v>1573</v>
      </c>
    </row>
    <row r="16" spans="1:8" x14ac:dyDescent="0.25">
      <c r="A16" s="113" t="s">
        <v>1578</v>
      </c>
      <c r="B16" s="96">
        <v>100</v>
      </c>
      <c r="C16" s="96">
        <v>100</v>
      </c>
      <c r="D16" s="96">
        <v>100</v>
      </c>
      <c r="E16" s="100">
        <v>100</v>
      </c>
      <c r="F16" s="96">
        <v>100</v>
      </c>
    </row>
    <row r="17" spans="1:7" x14ac:dyDescent="0.25">
      <c r="A17" s="102"/>
      <c r="B17" s="102"/>
      <c r="C17" s="102"/>
      <c r="D17" s="102"/>
      <c r="E17" s="103"/>
      <c r="F17" s="102"/>
    </row>
    <row r="18" spans="1:7" ht="24" x14ac:dyDescent="0.25">
      <c r="A18" s="104" t="s">
        <v>1632</v>
      </c>
      <c r="B18" s="105">
        <v>71.639863384580053</v>
      </c>
      <c r="C18" s="106">
        <v>66.64167745746154</v>
      </c>
      <c r="D18" s="106">
        <v>75.275996562438024</v>
      </c>
      <c r="E18" s="114">
        <v>70.402351385939497</v>
      </c>
      <c r="F18" s="106">
        <v>74.272890484739676</v>
      </c>
      <c r="G18" s="56"/>
    </row>
    <row r="19" spans="1:7" ht="24" x14ac:dyDescent="0.25">
      <c r="A19" s="104" t="s">
        <v>1633</v>
      </c>
      <c r="B19" s="105">
        <v>25.757938140384777</v>
      </c>
      <c r="C19" s="106">
        <v>30.064290420045893</v>
      </c>
      <c r="D19" s="106">
        <v>22.625107423811727</v>
      </c>
      <c r="E19" s="114">
        <v>26.873584879125822</v>
      </c>
      <c r="F19" s="106">
        <v>23.384201077199283</v>
      </c>
      <c r="G19" s="56"/>
    </row>
    <row r="20" spans="1:7" ht="24" x14ac:dyDescent="0.25">
      <c r="A20" s="104" t="s">
        <v>1634</v>
      </c>
      <c r="B20" s="105">
        <v>2.374506108469582</v>
      </c>
      <c r="C20" s="106">
        <v>3.0418682841500262</v>
      </c>
      <c r="D20" s="106">
        <v>1.8890064123752233</v>
      </c>
      <c r="E20" s="114">
        <v>2.4934254011560042</v>
      </c>
      <c r="F20" s="106">
        <v>2.1214841412327949</v>
      </c>
      <c r="G20" s="56"/>
    </row>
    <row r="21" spans="1:7" x14ac:dyDescent="0.25">
      <c r="A21" s="107" t="s">
        <v>1635</v>
      </c>
      <c r="B21" s="108">
        <v>0.22769236656557637</v>
      </c>
      <c r="C21" s="109">
        <v>0.25216383834253386</v>
      </c>
      <c r="D21" s="109">
        <v>0.20988960137502477</v>
      </c>
      <c r="E21" s="115">
        <v>0.23063833377867157</v>
      </c>
      <c r="F21" s="109">
        <v>0.22142429682824655</v>
      </c>
      <c r="G21" s="56"/>
    </row>
    <row r="22" spans="1:7" x14ac:dyDescent="0.25">
      <c r="A22" s="112"/>
      <c r="B22" s="112"/>
      <c r="C22" s="112"/>
      <c r="D22" s="112"/>
      <c r="E22" s="112"/>
      <c r="F22" s="112"/>
    </row>
    <row r="23" spans="1:7" x14ac:dyDescent="0.25">
      <c r="A23" s="190" t="s">
        <v>1664</v>
      </c>
      <c r="B23" s="190"/>
      <c r="C23" s="190"/>
      <c r="D23" s="190"/>
      <c r="E23" s="190"/>
      <c r="F23" s="190"/>
    </row>
    <row r="24" spans="1:7" x14ac:dyDescent="0.25">
      <c r="A24" s="112"/>
      <c r="B24" s="112"/>
      <c r="C24" s="112"/>
      <c r="D24" s="112"/>
      <c r="F24" s="199" t="s">
        <v>1661</v>
      </c>
    </row>
    <row r="25" spans="1:7" x14ac:dyDescent="0.25">
      <c r="A25" s="187"/>
      <c r="B25" s="188" t="s">
        <v>1578</v>
      </c>
      <c r="C25" s="188" t="s">
        <v>1625</v>
      </c>
      <c r="D25" s="188"/>
      <c r="E25" s="188" t="s">
        <v>1626</v>
      </c>
      <c r="F25" s="188"/>
    </row>
    <row r="26" spans="1:7" ht="43.5" customHeight="1" x14ac:dyDescent="0.25">
      <c r="A26" s="187"/>
      <c r="B26" s="188"/>
      <c r="C26" s="97" t="s">
        <v>1627</v>
      </c>
      <c r="D26" s="97" t="s">
        <v>1628</v>
      </c>
      <c r="E26" s="59" t="s">
        <v>1566</v>
      </c>
      <c r="F26" s="59" t="s">
        <v>1573</v>
      </c>
    </row>
    <row r="27" spans="1:7" x14ac:dyDescent="0.25">
      <c r="A27" s="113" t="s">
        <v>1578</v>
      </c>
      <c r="B27" s="96">
        <v>100</v>
      </c>
      <c r="C27" s="96">
        <v>100</v>
      </c>
      <c r="D27" s="96">
        <v>100</v>
      </c>
      <c r="E27" s="100">
        <v>100</v>
      </c>
      <c r="F27" s="96">
        <v>100</v>
      </c>
    </row>
    <row r="28" spans="1:7" x14ac:dyDescent="0.25">
      <c r="A28" s="102"/>
      <c r="B28" s="102"/>
      <c r="C28" s="102"/>
      <c r="D28" s="102"/>
      <c r="E28" s="103"/>
      <c r="F28" s="102"/>
    </row>
    <row r="29" spans="1:7" ht="24" x14ac:dyDescent="0.25">
      <c r="A29" s="104" t="s">
        <v>1636</v>
      </c>
      <c r="B29" s="105">
        <v>3.1207247888105463</v>
      </c>
      <c r="C29" s="105">
        <v>3.6325223199073129</v>
      </c>
      <c r="D29" s="105">
        <v>2.7483969061942224</v>
      </c>
      <c r="E29" s="105">
        <v>3.1023668555838384</v>
      </c>
      <c r="F29" s="105">
        <v>3.1597845601436267</v>
      </c>
      <c r="G29" s="56"/>
    </row>
    <row r="30" spans="1:7" ht="24" x14ac:dyDescent="0.25">
      <c r="A30" s="104" t="s">
        <v>1637</v>
      </c>
      <c r="B30" s="105">
        <v>18.746352617027178</v>
      </c>
      <c r="C30" s="105">
        <v>22.290374610963447</v>
      </c>
      <c r="D30" s="105">
        <v>16.168110001983209</v>
      </c>
      <c r="E30" s="105">
        <v>19.456593584316593</v>
      </c>
      <c r="F30" s="105">
        <v>17.235188509874327</v>
      </c>
      <c r="G30" s="56"/>
    </row>
    <row r="31" spans="1:7" ht="36" x14ac:dyDescent="0.25">
      <c r="A31" s="104" t="s">
        <v>1638</v>
      </c>
      <c r="B31" s="105">
        <v>71.514536913907406</v>
      </c>
      <c r="C31" s="105">
        <v>68.361389400031797</v>
      </c>
      <c r="D31" s="105">
        <v>73.808422026839423</v>
      </c>
      <c r="E31" s="105">
        <v>70.53595285977471</v>
      </c>
      <c r="F31" s="105">
        <v>73.596648713345303</v>
      </c>
      <c r="G31" s="56"/>
    </row>
    <row r="32" spans="1:7" ht="36" x14ac:dyDescent="0.25">
      <c r="A32" s="107" t="s">
        <v>1639</v>
      </c>
      <c r="B32" s="109">
        <v>6.6183856802548622</v>
      </c>
      <c r="C32" s="108">
        <v>5.7157136690974353</v>
      </c>
      <c r="D32" s="108">
        <v>7.275071064983142</v>
      </c>
      <c r="E32" s="108">
        <v>6.9050867003248628</v>
      </c>
      <c r="F32" s="108">
        <v>6.0083782166367445</v>
      </c>
      <c r="G32" s="56"/>
    </row>
  </sheetData>
  <mergeCells count="15">
    <mergeCell ref="A12:F12"/>
    <mergeCell ref="A2:F2"/>
    <mergeCell ref="A4:A5"/>
    <mergeCell ref="B4:B5"/>
    <mergeCell ref="C4:D4"/>
    <mergeCell ref="E4:F4"/>
    <mergeCell ref="A25:A26"/>
    <mergeCell ref="B25:B26"/>
    <mergeCell ref="C25:D25"/>
    <mergeCell ref="E25:F25"/>
    <mergeCell ref="A14:A15"/>
    <mergeCell ref="B14:B15"/>
    <mergeCell ref="C14:D14"/>
    <mergeCell ref="E14:F14"/>
    <mergeCell ref="A23:F23"/>
  </mergeCells>
  <hyperlinks>
    <hyperlink ref="H2" location="Содержание!B3" display="Содержание"/>
  </hyperlinks>
  <pageMargins left="0.7" right="0.7" top="0.75" bottom="0.75" header="0.3" footer="0.3"/>
  <pageSetup paperSize="9" scale="87" orientation="portrait" r:id="rId1"/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6</vt:i4>
      </vt:variant>
    </vt:vector>
  </HeadingPairs>
  <TitlesOfParts>
    <vt:vector size="15" baseType="lpstr">
      <vt:lpstr>Содержание</vt:lpstr>
      <vt:lpstr>Заполнение_ДХ</vt:lpstr>
      <vt:lpstr>Заполнение_Инд</vt:lpstr>
      <vt:lpstr>Затрудняюсь ответить_ДХ</vt:lpstr>
      <vt:lpstr>Затрудняюсь ответить_Инд</vt:lpstr>
      <vt:lpstr>Продолжительность опроса_ДХ</vt:lpstr>
      <vt:lpstr>Продолжительность опроса_Инд</vt:lpstr>
      <vt:lpstr>Распределение по времени_ДХ</vt:lpstr>
      <vt:lpstr>Отношение к интервью</vt:lpstr>
      <vt:lpstr>Заполнение_ДХ!Заголовки_для_печати</vt:lpstr>
      <vt:lpstr>Заполнение_Инд!Заголовки_для_печати</vt:lpstr>
      <vt:lpstr>Заполнение_ДХ!Область_печати</vt:lpstr>
      <vt:lpstr>'Продолжительность опроса_ДХ'!Область_печати</vt:lpstr>
      <vt:lpstr>'Продолжительность опроса_Инд'!Область_печати</vt:lpstr>
      <vt:lpstr>'Распределение по времени_ДХ'!Область_печати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Моисеев Иван Юрьевич</cp:lastModifiedBy>
  <cp:lastPrinted>2023-12-28T08:40:03Z</cp:lastPrinted>
  <dcterms:created xsi:type="dcterms:W3CDTF">2023-10-04T14:09:58Z</dcterms:created>
  <dcterms:modified xsi:type="dcterms:W3CDTF">2023-12-28T12:11:37Z</dcterms:modified>
</cp:coreProperties>
</file>